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tabRatio="500" activeTab="0"/>
  </bookViews>
  <sheets>
    <sheet name="Nabidkova cena" sheetId="2" r:id="rId1"/>
    <sheet name="1, 2 Tiskarny" sheetId="5" r:id="rId2"/>
    <sheet name="3,6 Dock station" sheetId="3" r:id="rId3"/>
    <sheet name="4 Flash disk" sheetId="4" r:id="rId4"/>
    <sheet name="5 Pamet" sheetId="6" r:id="rId5"/>
    <sheet name="7. Ext.disk" sheetId="8" r:id="rId6"/>
  </sheets>
  <definedNames/>
  <calcPr calcId="191029"/>
  <extLst/>
</workbook>
</file>

<file path=xl/sharedStrings.xml><?xml version="1.0" encoding="utf-8"?>
<sst xmlns="http://schemas.openxmlformats.org/spreadsheetml/2006/main" count="213" uniqueCount="138">
  <si>
    <t>Název položky</t>
  </si>
  <si>
    <t>bez DPH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</si>
  <si>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</si>
  <si>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</si>
  <si>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</si>
  <si>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</si>
  <si>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</si>
  <si>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Pevný parametr</t>
  </si>
  <si>
    <t>Základní parametry</t>
  </si>
  <si>
    <t>Konektor male</t>
  </si>
  <si>
    <t>Konektory female</t>
  </si>
  <si>
    <t>Napájení</t>
  </si>
  <si>
    <t>Power Delivery</t>
  </si>
  <si>
    <t xml:space="preserve"> max 130 W</t>
  </si>
  <si>
    <t>Podpora více monitorů</t>
  </si>
  <si>
    <t>počet monitoru až 4</t>
  </si>
  <si>
    <t>Kompatibilita</t>
  </si>
  <si>
    <t>Kapacita</t>
  </si>
  <si>
    <t>1000 GB</t>
  </si>
  <si>
    <t xml:space="preserve">Rozhraní </t>
  </si>
  <si>
    <t>USB 3.2</t>
  </si>
  <si>
    <t>Rychlost čtení a zápisu</t>
  </si>
  <si>
    <t xml:space="preserve"> min 450 MB/s</t>
  </si>
  <si>
    <t>Materiál</t>
  </si>
  <si>
    <t>kov</t>
  </si>
  <si>
    <t>Typ</t>
  </si>
  <si>
    <t>Připojení</t>
  </si>
  <si>
    <t>USB, LAN, WiFi</t>
  </si>
  <si>
    <t>Funkce</t>
  </si>
  <si>
    <t>kopírování, tisk, skenování</t>
  </si>
  <si>
    <t>skenování do e-mailu</t>
  </si>
  <si>
    <t>Rozlišení tisku</t>
  </si>
  <si>
    <t>Rozlišení skeneru</t>
  </si>
  <si>
    <t>Technicka specifikace</t>
  </si>
  <si>
    <t>barva tisku</t>
  </si>
  <si>
    <t>barevná</t>
  </si>
  <si>
    <t>technologie tisku</t>
  </si>
  <si>
    <t>funkce</t>
  </si>
  <si>
    <t>připojení</t>
  </si>
  <si>
    <t>USB, WiFi</t>
  </si>
  <si>
    <t>formáty papíru</t>
  </si>
  <si>
    <t>A4, A5, A6</t>
  </si>
  <si>
    <t>Skenování</t>
  </si>
  <si>
    <t>rozlišení skeneru</t>
  </si>
  <si>
    <t>600 x 1200 DPI</t>
  </si>
  <si>
    <t>tiskové rozlišení</t>
  </si>
  <si>
    <t>4800 x 1200 DPI</t>
  </si>
  <si>
    <t>rychlost tisku černob.</t>
  </si>
  <si>
    <t>7,7 obr./min.</t>
  </si>
  <si>
    <t>rychlost tisku barevn.</t>
  </si>
  <si>
    <t>4 obr./min.</t>
  </si>
  <si>
    <t>vstupní zásobník</t>
  </si>
  <si>
    <t>60 listů</t>
  </si>
  <si>
    <t>výstupní zásobník</t>
  </si>
  <si>
    <t>Výbava</t>
  </si>
  <si>
    <t>displej</t>
  </si>
  <si>
    <t>informační</t>
  </si>
  <si>
    <t>Číslo</t>
  </si>
  <si>
    <t>Počet</t>
  </si>
  <si>
    <t>Kč bez DPH</t>
  </si>
  <si>
    <t>Celková cena</t>
  </si>
  <si>
    <t>Kč</t>
  </si>
  <si>
    <t>DPH 21%</t>
  </si>
  <si>
    <t>Kč včetně DPH</t>
  </si>
  <si>
    <t xml:space="preserve"> položky</t>
  </si>
  <si>
    <t>NABÍZENÝ MODEL</t>
  </si>
  <si>
    <t xml:space="preserve"> ks</t>
  </si>
  <si>
    <t>Cena 1 kusu</t>
  </si>
  <si>
    <t xml:space="preserve">V případě, že technické podmínky obsahují odkazy na obchodní firmy, názvy nebo jména a příjmení, </t>
  </si>
  <si>
    <t xml:space="preserve">specifická označení zboží a služeb, které platí pro určitou osobu, popřípadě její organizační složku za příznačné, </t>
  </si>
  <si>
    <t>patenty na vynálezy, užitné vzory, průmyslové vzory, ochranné známky nebo označení původu,</t>
  </si>
  <si>
    <t xml:space="preserve"> umožňuje zadavatel  výslovně použití i jiných, kvalitativně a technicky obdobných řešení,</t>
  </si>
  <si>
    <t xml:space="preserve"> které naplní zadavatelem požadovanou či odborníkovi zřejmou funkcionalitu, a to v souladu </t>
  </si>
  <si>
    <t>s § 89  odst. 6 Zákona č. 134/2016, o zadávání veřejných zakázek, v platném znění.</t>
  </si>
  <si>
    <t>Externí USB disk 5TB</t>
  </si>
  <si>
    <t>Cena nabídky</t>
  </si>
  <si>
    <t>celkem Kč</t>
  </si>
  <si>
    <t>celkové nabídky</t>
  </si>
  <si>
    <t>včetně DPH</t>
  </si>
  <si>
    <t>Tiskové parametry</t>
  </si>
  <si>
    <t>Obecné parametry</t>
  </si>
  <si>
    <t>Příkon</t>
  </si>
  <si>
    <t>&gt;= 100 W</t>
  </si>
  <si>
    <t>Lenovo L490</t>
  </si>
  <si>
    <t>Konektor USB-C</t>
  </si>
  <si>
    <t>Ano</t>
  </si>
  <si>
    <t>Konektor USB-A</t>
  </si>
  <si>
    <t>Konektor HDMI</t>
  </si>
  <si>
    <t>Konektor RJ-45 (LAN)</t>
  </si>
  <si>
    <t>Další informace</t>
  </si>
  <si>
    <t>Čtečka karet (micro)-SD</t>
  </si>
  <si>
    <t>16 GB</t>
  </si>
  <si>
    <t>Intel NUC Kit 10i7FNHJA</t>
  </si>
  <si>
    <t>Typ paměti</t>
  </si>
  <si>
    <t>Frekvence</t>
  </si>
  <si>
    <t>2666 MHz</t>
  </si>
  <si>
    <t>Napeti</t>
  </si>
  <si>
    <t>1.2 V</t>
  </si>
  <si>
    <t>Casovani</t>
  </si>
  <si>
    <t>19-19-19</t>
  </si>
  <si>
    <t>Unbuffered</t>
  </si>
  <si>
    <t>HDD disk</t>
  </si>
  <si>
    <t>Rozměry/Váha</t>
  </si>
  <si>
    <t xml:space="preserve">Výška </t>
  </si>
  <si>
    <t>Max. 21 mm</t>
  </si>
  <si>
    <t>Vaha</t>
  </si>
  <si>
    <t>Max. 250 g</t>
  </si>
  <si>
    <t>s  rozhraním USB 3.0</t>
  </si>
  <si>
    <t>TABULKA NABÍDKOVÉ CENY</t>
  </si>
  <si>
    <t>Tiskarna A, inkoustová:</t>
  </si>
  <si>
    <t>Tiskárna B, laserová:</t>
  </si>
  <si>
    <t>USB-C dock station, typ A:</t>
  </si>
  <si>
    <t>Flash disk:</t>
  </si>
  <si>
    <t>Paměť 16GB, notebook:</t>
  </si>
  <si>
    <t>USB-C dock station, typ B:</t>
  </si>
  <si>
    <t>B) doplnění označení nabízeného modelu (např. part number)</t>
  </si>
  <si>
    <t>C) doplnění specifikace jednotlivých položek tabulky obsaženou v listech tohoto sešitu.</t>
  </si>
  <si>
    <t>V …………………………. dne …………….2022</t>
  </si>
  <si>
    <t>1.  Tiskárna typ A, inkoustová</t>
  </si>
  <si>
    <t>2.  Tiskárna typ B, laserová</t>
  </si>
  <si>
    <t>Minimální požadovaný parametr</t>
  </si>
  <si>
    <t>NABÍZENÝ MODEL:
………………………………
part number:</t>
  </si>
  <si>
    <t>inkoustová,
multifunkcni</t>
  </si>
  <si>
    <t>tisk, 
skenování, 
kopírování</t>
  </si>
  <si>
    <t>multifunkční 
laserová 
barevná</t>
  </si>
  <si>
    <t>formát A4, 
duplexní tisk</t>
  </si>
  <si>
    <t>min. 1200 x 1200 DPI</t>
  </si>
  <si>
    <t>min. 600 x 600 DPI</t>
  </si>
  <si>
    <t>Ostatní informace</t>
  </si>
  <si>
    <t>USB-C, 
Thunderbolt 3</t>
  </si>
  <si>
    <t>3
1
2</t>
  </si>
  <si>
    <t xml:space="preserve">USB 3.2 
HDMI 2.0
Display Port </t>
  </si>
  <si>
    <t>RJ-45, 
USB-C</t>
  </si>
  <si>
    <t>Latitude 5400
Latitude 7480</t>
  </si>
  <si>
    <t>3.  2x USB-C dock station, typ A</t>
  </si>
  <si>
    <t>6.  USB-C dock station, typ B</t>
  </si>
  <si>
    <t>SO-DIMM,  
DDR4</t>
  </si>
  <si>
    <t>5 000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</si>
</sst>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3" fillId="4" borderId="4" xfId="0" applyFont="1" applyFill="1" applyBorder="1" applyAlignment="1" applyProtection="1">
      <alignment horizontal="center" vertical="center" wrapText="1"/>
      <protection/>
    </xf>
    <xf numFmtId="0" fontId="13" fillId="4" borderId="5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2" fontId="0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center" vertical="center"/>
      <protection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Protection="1"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 locked="0"/>
    </xf>
    <xf numFmtId="0" fontId="2" fillId="6" borderId="2" xfId="0" applyFont="1" applyFill="1" applyBorder="1" applyAlignment="1" applyProtection="1">
      <alignment vertical="center" wrapText="1"/>
      <protection locked="0"/>
    </xf>
    <xf numFmtId="0" fontId="20" fillId="5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0" fillId="3" borderId="8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6" borderId="2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2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4" fontId="22" fillId="0" borderId="13" xfId="0" applyNumberFormat="1" applyFont="1" applyBorder="1" applyAlignment="1" applyProtection="1">
      <alignment horizontal="center" vertical="center"/>
      <protection/>
    </xf>
    <xf numFmtId="4" fontId="22" fillId="0" borderId="14" xfId="0" applyNumberFormat="1" applyFont="1" applyBorder="1" applyAlignment="1" applyProtection="1">
      <alignment horizontal="center" vertical="center"/>
      <protection/>
    </xf>
    <xf numFmtId="4" fontId="22" fillId="0" borderId="15" xfId="0" applyNumberFormat="1" applyFont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5" borderId="6" xfId="0" applyFont="1" applyFill="1" applyBorder="1" applyAlignment="1" applyProtection="1">
      <alignment horizontal="left" vertical="top"/>
      <protection locked="0"/>
    </xf>
    <xf numFmtId="2" fontId="0" fillId="5" borderId="6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0" fillId="5" borderId="5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2" fillId="8" borderId="20" xfId="0" applyFont="1" applyFill="1" applyBorder="1" applyAlignment="1" applyProtection="1">
      <alignment horizontal="left" vertical="center" wrapText="1"/>
      <protection/>
    </xf>
    <xf numFmtId="0" fontId="2" fillId="8" borderId="21" xfId="0" applyFont="1" applyFill="1" applyBorder="1" applyAlignment="1" applyProtection="1">
      <alignment horizontal="center" vertical="center" wrapText="1"/>
      <protection/>
    </xf>
    <xf numFmtId="0" fontId="2" fillId="8" borderId="22" xfId="0" applyFont="1" applyFill="1" applyBorder="1" applyAlignment="1" applyProtection="1">
      <alignment horizontal="right" vertical="center" wrapText="1"/>
      <protection/>
    </xf>
    <xf numFmtId="0" fontId="2" fillId="6" borderId="23" xfId="0" applyFont="1" applyFill="1" applyBorder="1" applyAlignment="1" applyProtection="1">
      <alignment horizontal="left" vertical="center" wrapText="1"/>
      <protection/>
    </xf>
    <xf numFmtId="0" fontId="2" fillId="6" borderId="24" xfId="0" applyFont="1" applyFill="1" applyBorder="1" applyAlignment="1" applyProtection="1">
      <alignment horizontal="center" vertical="center" wrapText="1"/>
      <protection/>
    </xf>
    <xf numFmtId="0" fontId="2" fillId="6" borderId="25" xfId="0" applyFont="1" applyFill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9" borderId="6" xfId="0" applyFont="1" applyFill="1" applyBorder="1" applyAlignment="1" applyProtection="1">
      <alignment horizontal="right" vertical="center" wrapText="1"/>
      <protection/>
    </xf>
    <xf numFmtId="0" fontId="2" fillId="9" borderId="26" xfId="0" applyFont="1" applyFill="1" applyBorder="1" applyAlignment="1" applyProtection="1">
      <alignment horizontal="right" vertical="center" wrapText="1"/>
      <protection/>
    </xf>
    <xf numFmtId="0" fontId="2" fillId="0" borderId="6" xfId="0" applyFont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 quotePrefix="1">
      <alignment horizontal="right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right" vertical="center" wrapText="1"/>
      <protection/>
    </xf>
    <xf numFmtId="0" fontId="2" fillId="6" borderId="19" xfId="0" applyFont="1" applyFill="1" applyBorder="1" applyAlignment="1" applyProtection="1">
      <alignment horizontal="left" vertical="center" wrapText="1"/>
      <protection/>
    </xf>
    <xf numFmtId="0" fontId="2" fillId="6" borderId="6" xfId="0" applyFont="1" applyFill="1" applyBorder="1" applyAlignment="1" applyProtection="1">
      <alignment horizontal="right" vertical="center" wrapText="1"/>
      <protection/>
    </xf>
    <xf numFmtId="0" fontId="2" fillId="6" borderId="26" xfId="0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righ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  <xf numFmtId="0" fontId="2" fillId="6" borderId="6" xfId="0" applyFont="1" applyFill="1" applyBorder="1" applyAlignment="1" applyProtection="1">
      <alignment horizontal="left" vertical="center" wrapText="1"/>
      <protection/>
    </xf>
    <xf numFmtId="0" fontId="0" fillId="0" borderId="6" xfId="0" applyFont="1" applyBorder="1" applyProtection="1"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10" fillId="10" borderId="20" xfId="0" applyFont="1" applyFill="1" applyBorder="1" applyAlignment="1" applyProtection="1">
      <alignment horizontal="left" vertical="center" wrapText="1"/>
      <protection/>
    </xf>
    <xf numFmtId="0" fontId="10" fillId="10" borderId="21" xfId="0" applyFont="1" applyFill="1" applyBorder="1" applyAlignment="1" applyProtection="1">
      <alignment horizontal="center" vertical="center" wrapText="1"/>
      <protection/>
    </xf>
    <xf numFmtId="0" fontId="12" fillId="8" borderId="22" xfId="0" applyFont="1" applyFill="1" applyBorder="1" applyAlignment="1" applyProtection="1">
      <alignment horizontal="right" vertical="center" wrapText="1"/>
      <protection/>
    </xf>
    <xf numFmtId="0" fontId="0" fillId="3" borderId="23" xfId="0" applyFont="1" applyFill="1" applyBorder="1" applyAlignment="1" applyProtection="1">
      <alignment horizontal="left" wrapText="1"/>
      <protection/>
    </xf>
    <xf numFmtId="0" fontId="0" fillId="3" borderId="24" xfId="0" applyFont="1" applyFill="1" applyBorder="1" applyAlignment="1" applyProtection="1">
      <alignment horizontal="center" wrapText="1"/>
      <protection/>
    </xf>
    <xf numFmtId="0" fontId="0" fillId="3" borderId="25" xfId="0" applyFont="1" applyFill="1" applyBorder="1" applyAlignment="1" applyProtection="1">
      <alignment horizontal="righ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6" xfId="0" applyFont="1" applyBorder="1" applyAlignment="1" applyProtection="1">
      <alignment horizontal="right" wrapText="1"/>
      <protection/>
    </xf>
    <xf numFmtId="0" fontId="0" fillId="0" borderId="26" xfId="0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11" borderId="6" xfId="0" applyFont="1" applyFill="1" applyBorder="1" applyAlignment="1" applyProtection="1">
      <alignment horizontal="right" vertical="center" wrapText="1"/>
      <protection/>
    </xf>
    <xf numFmtId="0" fontId="0" fillId="0" borderId="26" xfId="0" applyFont="1" applyBorder="1" applyAlignment="1" applyProtection="1">
      <alignment horizontal="right" wrapText="1"/>
      <protection/>
    </xf>
    <xf numFmtId="0" fontId="0" fillId="0" borderId="6" xfId="0" applyFont="1" applyBorder="1" applyAlignment="1" applyProtection="1">
      <alignment horizontal="right" vertical="center" wrapText="1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right"/>
      <protection/>
    </xf>
    <xf numFmtId="0" fontId="4" fillId="9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9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9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9" borderId="0" xfId="0" applyFont="1" applyFill="1" applyProtection="1"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9" borderId="0" xfId="0" applyFill="1" applyProtection="1">
      <protection locked="0"/>
    </xf>
    <xf numFmtId="0" fontId="3" fillId="0" borderId="7" xfId="0" applyFont="1" applyBorder="1" applyAlignment="1" applyProtection="1">
      <alignment horizontal="left" vertical="center" wrapText="1"/>
      <protection/>
    </xf>
    <xf numFmtId="0" fontId="0" fillId="4" borderId="20" xfId="0" applyFont="1" applyFill="1" applyBorder="1" applyAlignment="1" applyProtection="1">
      <alignment horizontal="left" vertical="center" wrapText="1"/>
      <protection/>
    </xf>
    <xf numFmtId="0" fontId="0" fillId="4" borderId="21" xfId="0" applyFont="1" applyFill="1" applyBorder="1" applyAlignment="1" applyProtection="1">
      <alignment horizontal="left" vertical="center" wrapText="1"/>
      <protection/>
    </xf>
    <xf numFmtId="0" fontId="0" fillId="4" borderId="22" xfId="0" applyFont="1" applyFill="1" applyBorder="1" applyAlignment="1" applyProtection="1">
      <alignment horizontal="left" vertical="center" wrapText="1"/>
      <protection/>
    </xf>
    <xf numFmtId="0" fontId="0" fillId="3" borderId="23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right" wrapText="1"/>
      <protection/>
    </xf>
    <xf numFmtId="0" fontId="17" fillId="0" borderId="33" xfId="0" applyFont="1" applyBorder="1" applyAlignment="1" applyProtection="1">
      <alignment horizontal="left" vertical="center" wrapText="1"/>
      <protection/>
    </xf>
    <xf numFmtId="0" fontId="17" fillId="0" borderId="34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 wrapText="1"/>
      <protection/>
    </xf>
    <xf numFmtId="0" fontId="2" fillId="7" borderId="23" xfId="0" applyFont="1" applyFill="1" applyBorder="1" applyAlignment="1" applyProtection="1">
      <alignment horizontal="left" vertical="center" wrapText="1"/>
      <protection/>
    </xf>
    <xf numFmtId="0" fontId="2" fillId="7" borderId="24" xfId="0" applyFont="1" applyFill="1" applyBorder="1" applyAlignment="1" applyProtection="1">
      <alignment horizontal="left" vertical="center" wrapText="1"/>
      <protection/>
    </xf>
    <xf numFmtId="0" fontId="2" fillId="7" borderId="25" xfId="0" applyFont="1" applyFill="1" applyBorder="1" applyAlignment="1" applyProtection="1">
      <alignment horizontal="left" vertical="center" wrapText="1"/>
      <protection/>
    </xf>
    <xf numFmtId="0" fontId="2" fillId="6" borderId="19" xfId="0" applyFont="1" applyFill="1" applyBorder="1" applyAlignment="1" applyProtection="1">
      <alignment wrapText="1"/>
      <protection/>
    </xf>
    <xf numFmtId="0" fontId="2" fillId="6" borderId="6" xfId="0" applyFont="1" applyFill="1" applyBorder="1" applyAlignment="1" applyProtection="1">
      <alignment horizontal="center" wrapText="1"/>
      <protection/>
    </xf>
    <xf numFmtId="0" fontId="2" fillId="6" borderId="26" xfId="0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right" vertical="center" wrapText="1"/>
      <protection/>
    </xf>
    <xf numFmtId="0" fontId="0" fillId="0" borderId="6" xfId="0" applyBorder="1" applyProtection="1"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6" borderId="19" xfId="0" applyFont="1" applyFill="1" applyBorder="1" applyAlignment="1" applyProtection="1">
      <alignment vertical="center" wrapText="1"/>
      <protection/>
    </xf>
    <xf numFmtId="0" fontId="18" fillId="6" borderId="6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/>
    </xf>
    <xf numFmtId="0" fontId="0" fillId="4" borderId="37" xfId="0" applyFont="1" applyFill="1" applyBorder="1" applyAlignment="1" applyProtection="1">
      <alignment horizontal="left" vertical="center" wrapText="1"/>
      <protection/>
    </xf>
    <xf numFmtId="0" fontId="0" fillId="4" borderId="38" xfId="0" applyFont="1" applyFill="1" applyBorder="1" applyAlignment="1" applyProtection="1">
      <alignment horizontal="center" vertical="center" wrapText="1"/>
      <protection/>
    </xf>
    <xf numFmtId="0" fontId="0" fillId="4" borderId="39" xfId="0" applyFont="1" applyFill="1" applyBorder="1" applyAlignment="1" applyProtection="1">
      <alignment horizontal="right" vertical="center" wrapText="1"/>
      <protection/>
    </xf>
    <xf numFmtId="0" fontId="0" fillId="3" borderId="19" xfId="0" applyFont="1" applyFill="1" applyBorder="1" applyAlignment="1" applyProtection="1">
      <alignment horizontal="left" vertical="center" wrapText="1"/>
      <protection/>
    </xf>
    <xf numFmtId="0" fontId="0" fillId="3" borderId="6" xfId="0" applyFont="1" applyFill="1" applyBorder="1" applyAlignment="1" applyProtection="1">
      <alignment horizontal="center" wrapText="1"/>
      <protection/>
    </xf>
    <xf numFmtId="0" fontId="0" fillId="3" borderId="26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vertical="center" wrapText="1"/>
      <protection/>
    </xf>
    <xf numFmtId="0" fontId="0" fillId="0" borderId="6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right" vertical="center"/>
      <protection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2" fillId="6" borderId="23" xfId="0" applyFont="1" applyFill="1" applyBorder="1" applyAlignment="1" applyProtection="1">
      <alignment horizontal="left" wrapText="1"/>
      <protection/>
    </xf>
    <xf numFmtId="0" fontId="2" fillId="6" borderId="24" xfId="0" applyFont="1" applyFill="1" applyBorder="1" applyAlignment="1" applyProtection="1">
      <alignment horizontal="center" wrapText="1"/>
      <protection/>
    </xf>
    <xf numFmtId="0" fontId="2" fillId="6" borderId="25" xfId="0" applyFont="1" applyFill="1" applyBorder="1" applyAlignment="1" applyProtection="1">
      <alignment horizont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40" xfId="0" applyFont="1" applyBorder="1" applyAlignment="1" applyProtection="1">
      <alignment horizontal="right"/>
      <protection locked="0"/>
    </xf>
    <xf numFmtId="0" fontId="0" fillId="0" borderId="40" xfId="0" applyFont="1" applyBorder="1" applyProtection="1">
      <protection locked="0"/>
    </xf>
    <xf numFmtId="0" fontId="0" fillId="4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 horizontal="right" vertical="center" wrapText="1"/>
      <protection/>
    </xf>
    <xf numFmtId="0" fontId="0" fillId="3" borderId="6" xfId="0" applyFont="1" applyFill="1" applyBorder="1" applyAlignment="1" applyProtection="1">
      <alignment horizontal="left" wrapText="1"/>
      <protection/>
    </xf>
    <xf numFmtId="0" fontId="0" fillId="3" borderId="6" xfId="0" applyFont="1" applyFill="1" applyBorder="1" applyAlignment="1" applyProtection="1">
      <alignment horizontal="right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0" fillId="11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14" fillId="0" borderId="6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zoomScale="70" zoomScaleNormal="70" workbookViewId="0" topLeftCell="A1">
      <selection activeCell="K24" sqref="K24"/>
    </sheetView>
  </sheetViews>
  <sheetFormatPr defaultColWidth="8.57421875" defaultRowHeight="15"/>
  <cols>
    <col min="1" max="1" width="9.00390625" style="64" customWidth="1"/>
    <col min="2" max="2" width="43.140625" style="64" customWidth="1"/>
    <col min="3" max="3" width="9.57421875" style="64" customWidth="1"/>
    <col min="4" max="4" width="17.57421875" style="64" customWidth="1"/>
    <col min="5" max="5" width="19.57421875" style="64" customWidth="1"/>
    <col min="6" max="6" width="19.00390625" style="64" customWidth="1"/>
    <col min="7" max="7" width="19.421875" style="64" customWidth="1"/>
    <col min="8" max="16384" width="8.57421875" style="64" customWidth="1"/>
  </cols>
  <sheetData>
    <row r="1" spans="1:7" s="60" customFormat="1" ht="20.15" customHeight="1">
      <c r="A1" s="67" t="s">
        <v>108</v>
      </c>
      <c r="B1" s="67"/>
      <c r="C1" s="67"/>
      <c r="D1" s="67"/>
      <c r="E1" s="67"/>
      <c r="F1" s="67"/>
      <c r="G1" s="67"/>
    </row>
    <row r="2" spans="1:7" s="60" customFormat="1" ht="20.15" customHeight="1" thickBot="1">
      <c r="A2" s="68"/>
      <c r="B2" s="68"/>
      <c r="C2" s="68"/>
      <c r="D2" s="68"/>
      <c r="E2" s="68"/>
      <c r="F2" s="68"/>
      <c r="G2" s="68"/>
    </row>
    <row r="3" spans="1:7" s="61" customFormat="1" ht="20.15" customHeight="1">
      <c r="A3" s="4" t="s">
        <v>57</v>
      </c>
      <c r="B3" s="5" t="s">
        <v>0</v>
      </c>
      <c r="C3" s="4" t="s">
        <v>58</v>
      </c>
      <c r="D3" s="5" t="s">
        <v>67</v>
      </c>
      <c r="E3" s="4" t="s">
        <v>60</v>
      </c>
      <c r="F3" s="5" t="s">
        <v>62</v>
      </c>
      <c r="G3" s="4" t="s">
        <v>60</v>
      </c>
    </row>
    <row r="4" spans="1:7" s="61" customFormat="1" ht="20.15" customHeight="1">
      <c r="A4" s="6" t="s">
        <v>64</v>
      </c>
      <c r="B4" s="7" t="s">
        <v>65</v>
      </c>
      <c r="C4" s="6" t="s">
        <v>66</v>
      </c>
      <c r="D4" s="7" t="s">
        <v>59</v>
      </c>
      <c r="E4" s="6" t="s">
        <v>59</v>
      </c>
      <c r="F4" s="7" t="s">
        <v>61</v>
      </c>
      <c r="G4" s="6" t="s">
        <v>63</v>
      </c>
    </row>
    <row r="5" spans="1:7" s="61" customFormat="1" ht="45" customHeight="1">
      <c r="A5" s="9">
        <v>1</v>
      </c>
      <c r="B5" s="62" t="s">
        <v>109</v>
      </c>
      <c r="C5" s="9">
        <v>1</v>
      </c>
      <c r="D5" s="63">
        <v>0</v>
      </c>
      <c r="E5" s="8">
        <f aca="true" t="shared" si="0" ref="E5:E6">C5*D5</f>
        <v>0</v>
      </c>
      <c r="F5" s="8">
        <f aca="true" t="shared" si="1" ref="F5:F11">E5*0.21</f>
        <v>0</v>
      </c>
      <c r="G5" s="8">
        <f aca="true" t="shared" si="2" ref="G5:G6">E5+F5</f>
        <v>0</v>
      </c>
    </row>
    <row r="6" spans="1:7" s="61" customFormat="1" ht="39.65" customHeight="1">
      <c r="A6" s="9">
        <v>2</v>
      </c>
      <c r="B6" s="10" t="s">
        <v>110</v>
      </c>
      <c r="C6" s="11">
        <v>1</v>
      </c>
      <c r="D6" s="12">
        <v>0</v>
      </c>
      <c r="E6" s="8">
        <f t="shared" si="0"/>
        <v>0</v>
      </c>
      <c r="F6" s="8">
        <f t="shared" si="1"/>
        <v>0</v>
      </c>
      <c r="G6" s="8">
        <f t="shared" si="2"/>
        <v>0</v>
      </c>
    </row>
    <row r="7" spans="1:7" s="61" customFormat="1" ht="43.25" customHeight="1">
      <c r="A7" s="9">
        <v>3</v>
      </c>
      <c r="B7" s="10" t="s">
        <v>111</v>
      </c>
      <c r="C7" s="11">
        <v>2</v>
      </c>
      <c r="D7" s="12">
        <v>0</v>
      </c>
      <c r="E7" s="8">
        <f aca="true" t="shared" si="3" ref="E7:E11">C7*D7</f>
        <v>0</v>
      </c>
      <c r="F7" s="8">
        <f t="shared" si="1"/>
        <v>0</v>
      </c>
      <c r="G7" s="8">
        <f aca="true" t="shared" si="4" ref="G7:G11">E7+F7</f>
        <v>0</v>
      </c>
    </row>
    <row r="8" spans="1:7" ht="46.75" customHeight="1">
      <c r="A8" s="9">
        <v>4</v>
      </c>
      <c r="B8" s="10" t="s">
        <v>112</v>
      </c>
      <c r="C8" s="11">
        <v>2</v>
      </c>
      <c r="D8" s="12">
        <v>0</v>
      </c>
      <c r="E8" s="8">
        <f t="shared" si="3"/>
        <v>0</v>
      </c>
      <c r="F8" s="8">
        <f t="shared" si="1"/>
        <v>0</v>
      </c>
      <c r="G8" s="8">
        <f t="shared" si="4"/>
        <v>0</v>
      </c>
    </row>
    <row r="9" spans="1:7" ht="48.65" customHeight="1">
      <c r="A9" s="13">
        <v>5</v>
      </c>
      <c r="B9" s="10" t="s">
        <v>113</v>
      </c>
      <c r="C9" s="14">
        <v>1</v>
      </c>
      <c r="D9" s="12">
        <v>0</v>
      </c>
      <c r="E9" s="8">
        <f t="shared" si="3"/>
        <v>0</v>
      </c>
      <c r="F9" s="8">
        <f t="shared" si="1"/>
        <v>0</v>
      </c>
      <c r="G9" s="8">
        <f t="shared" si="4"/>
        <v>0</v>
      </c>
    </row>
    <row r="10" spans="1:7" ht="49.25" customHeight="1">
      <c r="A10" s="13">
        <v>6</v>
      </c>
      <c r="B10" s="10" t="s">
        <v>114</v>
      </c>
      <c r="C10" s="14">
        <v>1</v>
      </c>
      <c r="D10" s="12">
        <v>0</v>
      </c>
      <c r="E10" s="8">
        <f t="shared" si="3"/>
        <v>0</v>
      </c>
      <c r="F10" s="8">
        <f t="shared" si="1"/>
        <v>0</v>
      </c>
      <c r="G10" s="8">
        <f t="shared" si="4"/>
        <v>0</v>
      </c>
    </row>
    <row r="11" spans="1:7" ht="54.65" customHeight="1">
      <c r="A11" s="13">
        <v>7</v>
      </c>
      <c r="B11" s="10" t="s">
        <v>74</v>
      </c>
      <c r="C11" s="14">
        <v>1</v>
      </c>
      <c r="D11" s="12">
        <v>0</v>
      </c>
      <c r="E11" s="8">
        <f t="shared" si="3"/>
        <v>0</v>
      </c>
      <c r="F11" s="8">
        <f t="shared" si="1"/>
        <v>0</v>
      </c>
      <c r="G11" s="8">
        <f t="shared" si="4"/>
        <v>0</v>
      </c>
    </row>
    <row r="12" spans="1:7" ht="20.15" customHeight="1">
      <c r="A12" s="17"/>
      <c r="B12" s="17"/>
      <c r="C12" s="17"/>
      <c r="D12" s="17"/>
      <c r="E12" s="17"/>
      <c r="F12" s="17"/>
      <c r="G12" s="17"/>
    </row>
    <row r="13" spans="1:7" ht="20.15" customHeight="1">
      <c r="A13" s="15"/>
      <c r="B13" s="59" t="s">
        <v>68</v>
      </c>
      <c r="C13" s="59"/>
      <c r="D13" s="59"/>
      <c r="E13" s="59"/>
      <c r="F13" s="59"/>
      <c r="G13" s="59"/>
    </row>
    <row r="14" spans="1:7" ht="20.15" customHeight="1">
      <c r="A14" s="16"/>
      <c r="B14" s="59" t="s">
        <v>69</v>
      </c>
      <c r="C14" s="59"/>
      <c r="D14" s="59"/>
      <c r="E14" s="59"/>
      <c r="F14" s="59"/>
      <c r="G14" s="59"/>
    </row>
    <row r="15" spans="1:7" ht="20.15" customHeight="1">
      <c r="A15" s="16"/>
      <c r="B15" s="59" t="s">
        <v>70</v>
      </c>
      <c r="C15" s="59"/>
      <c r="D15" s="59"/>
      <c r="E15" s="59"/>
      <c r="F15" s="59"/>
      <c r="G15" s="59"/>
    </row>
    <row r="16" spans="1:7" ht="20.15" customHeight="1">
      <c r="A16" s="16"/>
      <c r="B16" s="59" t="s">
        <v>71</v>
      </c>
      <c r="C16" s="59"/>
      <c r="D16" s="59"/>
      <c r="E16" s="59"/>
      <c r="F16" s="59"/>
      <c r="G16" s="59"/>
    </row>
    <row r="17" spans="1:7" ht="20.15" customHeight="1">
      <c r="A17" s="16"/>
      <c r="B17" s="59" t="s">
        <v>72</v>
      </c>
      <c r="C17" s="59"/>
      <c r="D17" s="59"/>
      <c r="E17" s="59"/>
      <c r="F17" s="59"/>
      <c r="G17" s="59"/>
    </row>
    <row r="18" spans="1:7" ht="20.15" customHeight="1">
      <c r="A18" s="16"/>
      <c r="B18" s="59" t="s">
        <v>73</v>
      </c>
      <c r="C18" s="59"/>
      <c r="D18" s="59"/>
      <c r="E18" s="59"/>
      <c r="F18" s="59"/>
      <c r="G18" s="59"/>
    </row>
    <row r="19" spans="1:7" ht="20.15" customHeight="1" thickBot="1">
      <c r="A19" s="16"/>
      <c r="B19" s="15"/>
      <c r="C19" s="15"/>
      <c r="D19" s="15"/>
      <c r="E19" s="15"/>
      <c r="F19" s="15"/>
      <c r="G19" s="15"/>
    </row>
    <row r="20" spans="1:7" ht="20.15" customHeight="1">
      <c r="A20" s="16"/>
      <c r="B20" s="25"/>
      <c r="C20" s="25"/>
      <c r="D20" s="17"/>
      <c r="E20" s="56" t="s">
        <v>75</v>
      </c>
      <c r="F20" s="57" t="s">
        <v>62</v>
      </c>
      <c r="G20" s="58" t="s">
        <v>75</v>
      </c>
    </row>
    <row r="21" spans="1:7" ht="20.15" customHeight="1">
      <c r="A21" s="16"/>
      <c r="B21" s="25"/>
      <c r="C21" s="25"/>
      <c r="D21" s="17"/>
      <c r="E21" s="48" t="s">
        <v>76</v>
      </c>
      <c r="F21" s="69" t="s">
        <v>77</v>
      </c>
      <c r="G21" s="49" t="s">
        <v>76</v>
      </c>
    </row>
    <row r="22" spans="1:7" ht="20.15" customHeight="1" thickBot="1">
      <c r="A22" s="17"/>
      <c r="B22" s="17"/>
      <c r="C22" s="17"/>
      <c r="D22" s="17"/>
      <c r="E22" s="50" t="s">
        <v>1</v>
      </c>
      <c r="F22" s="51" t="s">
        <v>61</v>
      </c>
      <c r="G22" s="52" t="s">
        <v>78</v>
      </c>
    </row>
    <row r="23" spans="1:7" ht="57.65" customHeight="1" thickBot="1">
      <c r="A23" s="17"/>
      <c r="B23" s="17"/>
      <c r="C23" s="17"/>
      <c r="D23" s="17"/>
      <c r="E23" s="53">
        <f>E5+E6+E7+E8+E9+E10+E11</f>
        <v>0</v>
      </c>
      <c r="F23" s="54">
        <f>E23*1.21</f>
        <v>0</v>
      </c>
      <c r="G23" s="55">
        <f>E23+F23</f>
        <v>0</v>
      </c>
    </row>
    <row r="24" spans="1:7" s="60" customFormat="1" ht="20.15" customHeight="1">
      <c r="A24" s="17"/>
      <c r="B24" s="18" t="s">
        <v>2</v>
      </c>
      <c r="C24" s="18"/>
      <c r="D24" s="18"/>
      <c r="E24" s="19"/>
      <c r="F24" s="20"/>
      <c r="G24" s="17"/>
    </row>
    <row r="25" spans="1:7" ht="20.15" customHeight="1">
      <c r="A25" s="17"/>
      <c r="B25" s="19" t="s">
        <v>3</v>
      </c>
      <c r="C25" s="19"/>
      <c r="D25" s="19"/>
      <c r="E25" s="19"/>
      <c r="F25" s="20"/>
      <c r="G25" s="17"/>
    </row>
    <row r="26" spans="1:7" ht="20.15" customHeight="1">
      <c r="A26" s="17"/>
      <c r="B26" s="19" t="s">
        <v>115</v>
      </c>
      <c r="C26" s="19"/>
      <c r="D26" s="19"/>
      <c r="E26" s="19"/>
      <c r="F26" s="20"/>
      <c r="G26" s="17"/>
    </row>
    <row r="27" spans="1:7" ht="20.15" customHeight="1">
      <c r="A27" s="17"/>
      <c r="B27" s="18" t="s">
        <v>116</v>
      </c>
      <c r="C27" s="18"/>
      <c r="D27" s="18"/>
      <c r="E27" s="18"/>
      <c r="F27" s="20"/>
      <c r="G27" s="17"/>
    </row>
    <row r="28" spans="1:7" ht="20.15" customHeight="1">
      <c r="A28" s="65"/>
      <c r="B28" s="21" t="s">
        <v>117</v>
      </c>
      <c r="C28" s="22"/>
      <c r="D28" s="65"/>
      <c r="E28" s="65"/>
      <c r="F28" s="65"/>
      <c r="G28" s="65"/>
    </row>
    <row r="29" spans="1:7" ht="20.15" customHeight="1">
      <c r="A29" s="65"/>
      <c r="B29" s="23"/>
      <c r="C29" s="24"/>
      <c r="D29" s="65"/>
      <c r="E29" s="65"/>
      <c r="F29" s="65"/>
      <c r="G29" s="65"/>
    </row>
    <row r="30" spans="1:7" ht="20.15" customHeight="1">
      <c r="A30" s="65"/>
      <c r="B30" s="23" t="s">
        <v>4</v>
      </c>
      <c r="C30" s="24"/>
      <c r="D30" s="65"/>
      <c r="E30" s="65"/>
      <c r="F30" s="65"/>
      <c r="G30" s="65"/>
    </row>
    <row r="31" spans="1:7" ht="20.15" customHeight="1">
      <c r="A31" s="65"/>
      <c r="B31" s="23" t="s">
        <v>5</v>
      </c>
      <c r="C31" s="65"/>
      <c r="D31" s="65"/>
      <c r="E31" s="65"/>
      <c r="F31" s="65"/>
      <c r="G31" s="65"/>
    </row>
    <row r="32" ht="20.15" customHeight="1"/>
    <row r="33" s="64" customFormat="1" ht="14.5" customHeight="1"/>
    <row r="34" s="64" customFormat="1" ht="14.5" customHeight="1"/>
    <row r="37" s="64" customFormat="1" ht="14.5" customHeight="1"/>
  </sheetData>
  <sheetProtection algorithmName="SHA-512" hashValue="tiOZPtrkdWpFTNr/KiCpW0+3R8KCaZ7cPDaQts08PUNDFKUkWph7+GfW2Uw2U58pr4hZbjZeNQCXllHPnOWj2A==" saltValue="ZI37KJj+6hV+qp+PtYT6+A==" spinCount="100000" sheet="1" objects="1" scenarios="1" formatCells="0" formatColumns="0" formatRows="0"/>
  <mergeCells count="7">
    <mergeCell ref="A1:G2"/>
    <mergeCell ref="B17:G17"/>
    <mergeCell ref="B18:G18"/>
    <mergeCell ref="B13:G13"/>
    <mergeCell ref="B14:G14"/>
    <mergeCell ref="B15:G15"/>
    <mergeCell ref="B16:G16"/>
  </mergeCells>
  <printOptions/>
  <pageMargins left="0.7" right="0.7" top="0.7875" bottom="0.7875" header="0.511805555555555" footer="0.51180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zoomScale="70" zoomScaleNormal="70" workbookViewId="0" topLeftCell="A1">
      <selection activeCell="G13" activeCellId="1" sqref="A1:C23 G1:I13"/>
    </sheetView>
  </sheetViews>
  <sheetFormatPr defaultColWidth="8.57421875" defaultRowHeight="15"/>
  <cols>
    <col min="1" max="3" width="22.57421875" style="64" customWidth="1"/>
    <col min="4" max="4" width="2.57421875" style="64" customWidth="1"/>
    <col min="5" max="5" width="30.57421875" style="64" customWidth="1"/>
    <col min="6" max="6" width="8.57421875" style="64" customWidth="1"/>
    <col min="7" max="9" width="22.57421875" style="64" customWidth="1"/>
    <col min="10" max="10" width="2.57421875" style="64" customWidth="1"/>
    <col min="11" max="11" width="30.57421875" style="64" customWidth="1"/>
    <col min="12" max="16384" width="8.57421875" style="64" customWidth="1"/>
  </cols>
  <sheetData>
    <row r="1" spans="1:11" s="71" customFormat="1" ht="64" customHeight="1" thickBot="1">
      <c r="A1" s="84" t="s">
        <v>118</v>
      </c>
      <c r="B1" s="85"/>
      <c r="C1" s="86"/>
      <c r="D1" s="70"/>
      <c r="E1" s="27" t="s">
        <v>121</v>
      </c>
      <c r="G1" s="110" t="s">
        <v>119</v>
      </c>
      <c r="H1" s="110"/>
      <c r="I1" s="110"/>
      <c r="K1" s="27" t="s">
        <v>121</v>
      </c>
    </row>
    <row r="2" spans="1:11" s="73" customFormat="1" ht="36" customHeight="1" thickBot="1">
      <c r="A2" s="87" t="s">
        <v>33</v>
      </c>
      <c r="B2" s="88" t="s">
        <v>7</v>
      </c>
      <c r="C2" s="89" t="s">
        <v>120</v>
      </c>
      <c r="D2" s="72"/>
      <c r="E2" s="28" t="s">
        <v>6</v>
      </c>
      <c r="G2" s="111" t="s">
        <v>6</v>
      </c>
      <c r="H2" s="112" t="s">
        <v>7</v>
      </c>
      <c r="I2" s="113" t="s">
        <v>120</v>
      </c>
      <c r="J2" s="74"/>
      <c r="K2" s="26" t="s">
        <v>6</v>
      </c>
    </row>
    <row r="3" spans="1:11" ht="22" customHeight="1">
      <c r="A3" s="90" t="s">
        <v>80</v>
      </c>
      <c r="B3" s="91"/>
      <c r="C3" s="92"/>
      <c r="D3" s="72"/>
      <c r="E3" s="29" t="s">
        <v>80</v>
      </c>
      <c r="G3" s="114" t="s">
        <v>8</v>
      </c>
      <c r="H3" s="115"/>
      <c r="I3" s="116"/>
      <c r="J3" s="75"/>
      <c r="K3" s="34" t="s">
        <v>8</v>
      </c>
    </row>
    <row r="4" spans="1:11" ht="45.65" customHeight="1">
      <c r="A4" s="93" t="s">
        <v>34</v>
      </c>
      <c r="B4" s="94" t="s">
        <v>35</v>
      </c>
      <c r="C4" s="95"/>
      <c r="D4" s="76"/>
      <c r="E4" s="30"/>
      <c r="G4" s="117" t="s">
        <v>25</v>
      </c>
      <c r="H4" s="118" t="s">
        <v>124</v>
      </c>
      <c r="I4" s="119" t="s">
        <v>125</v>
      </c>
      <c r="J4" s="77"/>
      <c r="K4" s="35"/>
    </row>
    <row r="5" spans="1:11" ht="31.75" customHeight="1">
      <c r="A5" s="93" t="s">
        <v>36</v>
      </c>
      <c r="B5" s="94" t="s">
        <v>122</v>
      </c>
      <c r="C5" s="95"/>
      <c r="D5" s="72"/>
      <c r="E5" s="30"/>
      <c r="G5" s="120" t="s">
        <v>26</v>
      </c>
      <c r="H5" s="121" t="s">
        <v>27</v>
      </c>
      <c r="I5" s="122"/>
      <c r="J5" s="77"/>
      <c r="K5" s="35"/>
    </row>
    <row r="6" spans="1:11" ht="46.25" customHeight="1">
      <c r="A6" s="93" t="s">
        <v>37</v>
      </c>
      <c r="B6" s="96" t="s">
        <v>123</v>
      </c>
      <c r="C6" s="97"/>
      <c r="D6" s="72"/>
      <c r="E6" s="30"/>
      <c r="G6" s="120" t="s">
        <v>28</v>
      </c>
      <c r="H6" s="123" t="s">
        <v>29</v>
      </c>
      <c r="I6" s="119" t="s">
        <v>30</v>
      </c>
      <c r="J6" s="77"/>
      <c r="K6" s="35"/>
    </row>
    <row r="7" spans="1:11" ht="22" customHeight="1">
      <c r="A7" s="93" t="s">
        <v>38</v>
      </c>
      <c r="B7" s="98" t="s">
        <v>39</v>
      </c>
      <c r="C7" s="99"/>
      <c r="D7" s="72"/>
      <c r="E7" s="30"/>
      <c r="G7" s="120" t="s">
        <v>31</v>
      </c>
      <c r="H7" s="118"/>
      <c r="I7" s="122" t="s">
        <v>126</v>
      </c>
      <c r="J7" s="77"/>
      <c r="K7" s="35"/>
    </row>
    <row r="8" spans="1:11" ht="22" customHeight="1" thickBot="1">
      <c r="A8" s="93" t="s">
        <v>40</v>
      </c>
      <c r="B8" s="96"/>
      <c r="C8" s="99" t="s">
        <v>41</v>
      </c>
      <c r="D8" s="72"/>
      <c r="E8" s="30"/>
      <c r="G8" s="124" t="s">
        <v>32</v>
      </c>
      <c r="H8" s="125"/>
      <c r="I8" s="126" t="s">
        <v>127</v>
      </c>
      <c r="J8" s="77"/>
      <c r="K8" s="36"/>
    </row>
    <row r="9" spans="1:11" ht="22" customHeight="1">
      <c r="A9" s="100" t="s">
        <v>42</v>
      </c>
      <c r="B9" s="101"/>
      <c r="C9" s="102"/>
      <c r="D9" s="72"/>
      <c r="E9" s="31" t="s">
        <v>42</v>
      </c>
      <c r="G9" s="108" t="s">
        <v>128</v>
      </c>
      <c r="H9" s="101"/>
      <c r="I9" s="101"/>
      <c r="J9" s="65"/>
      <c r="K9" s="78" t="s">
        <v>128</v>
      </c>
    </row>
    <row r="10" spans="1:11" ht="22" customHeight="1">
      <c r="A10" s="93" t="s">
        <v>43</v>
      </c>
      <c r="B10" s="96"/>
      <c r="C10" s="103" t="s">
        <v>44</v>
      </c>
      <c r="D10" s="72"/>
      <c r="E10" s="80"/>
      <c r="G10" s="109"/>
      <c r="H10" s="109"/>
      <c r="I10" s="109"/>
      <c r="J10" s="65"/>
      <c r="K10" s="82"/>
    </row>
    <row r="11" spans="1:11" ht="22" customHeight="1">
      <c r="A11" s="100" t="s">
        <v>79</v>
      </c>
      <c r="B11" s="101"/>
      <c r="C11" s="102"/>
      <c r="D11" s="83"/>
      <c r="E11" s="31" t="s">
        <v>79</v>
      </c>
      <c r="G11" s="109"/>
      <c r="H11" s="109"/>
      <c r="I11" s="109"/>
      <c r="J11" s="65"/>
      <c r="K11" s="82"/>
    </row>
    <row r="12" spans="1:11" ht="22" customHeight="1">
      <c r="A12" s="93" t="s">
        <v>45</v>
      </c>
      <c r="B12" s="96"/>
      <c r="C12" s="99" t="s">
        <v>46</v>
      </c>
      <c r="D12" s="72"/>
      <c r="E12" s="30"/>
      <c r="G12" s="109"/>
      <c r="H12" s="109"/>
      <c r="I12" s="109"/>
      <c r="J12" s="65"/>
      <c r="K12" s="82"/>
    </row>
    <row r="13" spans="1:11" ht="22" customHeight="1">
      <c r="A13" s="93" t="s">
        <v>47</v>
      </c>
      <c r="B13" s="96"/>
      <c r="C13" s="104" t="s">
        <v>48</v>
      </c>
      <c r="D13" s="72"/>
      <c r="E13" s="30"/>
      <c r="G13" s="109"/>
      <c r="H13" s="109"/>
      <c r="I13" s="109"/>
      <c r="J13" s="65"/>
      <c r="K13" s="82"/>
    </row>
    <row r="14" spans="1:11" ht="22" customHeight="1">
      <c r="A14" s="93" t="s">
        <v>49</v>
      </c>
      <c r="B14" s="96"/>
      <c r="C14" s="99" t="s">
        <v>50</v>
      </c>
      <c r="D14" s="72"/>
      <c r="E14" s="30"/>
      <c r="G14" s="65"/>
      <c r="H14" s="65"/>
      <c r="I14" s="65"/>
      <c r="J14" s="65"/>
      <c r="K14" s="65"/>
    </row>
    <row r="15" spans="1:11" ht="22" customHeight="1">
      <c r="A15" s="93" t="s">
        <v>51</v>
      </c>
      <c r="B15" s="96"/>
      <c r="C15" s="104" t="s">
        <v>52</v>
      </c>
      <c r="D15" s="72"/>
      <c r="E15" s="30"/>
      <c r="G15" s="65"/>
      <c r="H15" s="65"/>
      <c r="I15" s="65"/>
      <c r="J15" s="65"/>
      <c r="K15" s="65"/>
    </row>
    <row r="16" spans="1:11" ht="22" customHeight="1">
      <c r="A16" s="93" t="s">
        <v>53</v>
      </c>
      <c r="B16" s="96"/>
      <c r="C16" s="99" t="s">
        <v>52</v>
      </c>
      <c r="D16" s="72"/>
      <c r="E16" s="32"/>
      <c r="G16" s="65"/>
      <c r="H16" s="65"/>
      <c r="I16" s="65"/>
      <c r="J16" s="65"/>
      <c r="K16" s="65"/>
    </row>
    <row r="17" spans="1:11" ht="22" customHeight="1">
      <c r="A17" s="100" t="s">
        <v>54</v>
      </c>
      <c r="B17" s="101"/>
      <c r="C17" s="102"/>
      <c r="D17" s="72"/>
      <c r="E17" s="31" t="s">
        <v>54</v>
      </c>
      <c r="G17" s="65"/>
      <c r="H17" s="65"/>
      <c r="I17" s="65"/>
      <c r="J17" s="65"/>
      <c r="K17" s="65"/>
    </row>
    <row r="18" spans="1:11" ht="22" customHeight="1" thickBot="1">
      <c r="A18" s="105" t="s">
        <v>55</v>
      </c>
      <c r="B18" s="106" t="s">
        <v>56</v>
      </c>
      <c r="C18" s="107"/>
      <c r="D18" s="72"/>
      <c r="E18" s="33"/>
      <c r="G18" s="65"/>
      <c r="H18" s="65"/>
      <c r="I18" s="65"/>
      <c r="J18" s="65"/>
      <c r="K18" s="65"/>
    </row>
    <row r="19" spans="1:5" ht="22" customHeight="1">
      <c r="A19" s="108" t="s">
        <v>128</v>
      </c>
      <c r="B19" s="101"/>
      <c r="C19" s="101"/>
      <c r="D19" s="65"/>
      <c r="E19" s="78" t="s">
        <v>128</v>
      </c>
    </row>
    <row r="20" spans="1:5" ht="22" customHeight="1">
      <c r="A20" s="109"/>
      <c r="B20" s="109"/>
      <c r="C20" s="109"/>
      <c r="D20" s="65"/>
      <c r="E20" s="82"/>
    </row>
    <row r="21" spans="1:5" ht="22" customHeight="1">
      <c r="A21" s="109"/>
      <c r="B21" s="109"/>
      <c r="C21" s="109"/>
      <c r="D21" s="65"/>
      <c r="E21" s="82"/>
    </row>
    <row r="22" spans="1:5" ht="22" customHeight="1">
      <c r="A22" s="109"/>
      <c r="B22" s="109"/>
      <c r="C22" s="109"/>
      <c r="D22" s="65"/>
      <c r="E22" s="82"/>
    </row>
    <row r="23" spans="1:5" ht="22" customHeight="1">
      <c r="A23" s="109"/>
      <c r="B23" s="109"/>
      <c r="C23" s="109"/>
      <c r="D23" s="65"/>
      <c r="E23" s="82"/>
    </row>
    <row r="24" ht="22" customHeight="1"/>
    <row r="25" ht="22" customHeight="1"/>
  </sheetData>
  <sheetProtection algorithmName="SHA-512" hashValue="iu1L8zmrrkEh8EE3gJYoFJANvp/prY81q+qD3WTi9HwO5PD6Wauum/vraNkHvfO9iZPv060F2QIyeVpdw1hiYA==" saltValue="fgNwxeK0wLEB4ySUg8J5Mg==" spinCount="100000" sheet="1" objects="1" scenarios="1" formatCells="0" formatColumns="0" formatRows="0"/>
  <mergeCells count="2">
    <mergeCell ref="G1:I1"/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77" r:id="rId1"/>
  <headerFooter>
    <oddHeader>&amp;C&amp;"Times New Roman,Regular"&amp;12&amp;A</oddHeader>
    <oddFooter>&amp;C&amp;"Times New Roman,Regular"&amp;12Stránka &amp;P</oddFooter>
  </headerFooter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zoomScale="70" zoomScaleNormal="70" workbookViewId="0" topLeftCell="A1">
      <selection activeCell="G1" activeCellId="1" sqref="A1:C14 G1:I16"/>
    </sheetView>
  </sheetViews>
  <sheetFormatPr defaultColWidth="8.57421875" defaultRowHeight="15"/>
  <cols>
    <col min="1" max="1" width="22.57421875" style="138" customWidth="1"/>
    <col min="2" max="2" width="22.57421875" style="64" customWidth="1"/>
    <col min="3" max="3" width="22.57421875" style="139" customWidth="1"/>
    <col min="4" max="4" width="2.57421875" style="140" customWidth="1"/>
    <col min="5" max="5" width="29.57421875" style="64" customWidth="1"/>
    <col min="6" max="6" width="8.57421875" style="64" customWidth="1"/>
    <col min="7" max="7" width="22.57421875" style="64" customWidth="1"/>
    <col min="8" max="8" width="17.57421875" style="64" customWidth="1"/>
    <col min="9" max="9" width="22.57421875" style="64" customWidth="1"/>
    <col min="10" max="10" width="2.57421875" style="64" customWidth="1"/>
    <col min="11" max="11" width="29.57421875" style="64" customWidth="1"/>
    <col min="12" max="16384" width="8.57421875" style="64" customWidth="1"/>
  </cols>
  <sheetData>
    <row r="1" spans="1:11" ht="64" customHeight="1" thickBot="1">
      <c r="A1" s="141" t="s">
        <v>134</v>
      </c>
      <c r="B1" s="141"/>
      <c r="C1" s="141"/>
      <c r="D1" s="127"/>
      <c r="E1" s="27" t="s">
        <v>121</v>
      </c>
      <c r="F1" s="128"/>
      <c r="G1" s="149" t="s">
        <v>135</v>
      </c>
      <c r="H1" s="150"/>
      <c r="I1" s="151"/>
      <c r="J1" s="129"/>
      <c r="K1" s="27" t="s">
        <v>121</v>
      </c>
    </row>
    <row r="2" spans="1:11" s="73" customFormat="1" ht="33.65" customHeight="1" thickBot="1">
      <c r="A2" s="142" t="s">
        <v>6</v>
      </c>
      <c r="B2" s="143" t="s">
        <v>7</v>
      </c>
      <c r="C2" s="144" t="s">
        <v>120</v>
      </c>
      <c r="D2" s="130"/>
      <c r="E2" s="40" t="s">
        <v>6</v>
      </c>
      <c r="F2" s="65"/>
      <c r="G2" s="152" t="s">
        <v>6</v>
      </c>
      <c r="H2" s="153" t="s">
        <v>7</v>
      </c>
      <c r="I2" s="154" t="s">
        <v>120</v>
      </c>
      <c r="J2" s="131"/>
      <c r="K2" s="37" t="s">
        <v>6</v>
      </c>
    </row>
    <row r="3" spans="1:11" ht="22" customHeight="1">
      <c r="A3" s="145" t="s">
        <v>8</v>
      </c>
      <c r="B3" s="115"/>
      <c r="C3" s="116"/>
      <c r="D3" s="132"/>
      <c r="E3" s="34" t="s">
        <v>8</v>
      </c>
      <c r="F3" s="65"/>
      <c r="G3" s="155" t="s">
        <v>8</v>
      </c>
      <c r="H3" s="156"/>
      <c r="I3" s="157"/>
      <c r="J3" s="133"/>
      <c r="K3" s="38" t="s">
        <v>8</v>
      </c>
    </row>
    <row r="4" spans="1:11" ht="31.75" customHeight="1">
      <c r="A4" s="146" t="s">
        <v>9</v>
      </c>
      <c r="B4" s="118" t="s">
        <v>129</v>
      </c>
      <c r="C4" s="122"/>
      <c r="D4" s="134"/>
      <c r="E4" s="35"/>
      <c r="F4" s="65"/>
      <c r="G4" s="158" t="s">
        <v>81</v>
      </c>
      <c r="H4" s="159"/>
      <c r="I4" s="160" t="s">
        <v>82</v>
      </c>
      <c r="J4" s="135"/>
      <c r="K4" s="39"/>
    </row>
    <row r="5" spans="1:11" ht="46.75" customHeight="1">
      <c r="A5" s="146" t="s">
        <v>10</v>
      </c>
      <c r="B5" s="118" t="s">
        <v>131</v>
      </c>
      <c r="C5" s="122" t="s">
        <v>130</v>
      </c>
      <c r="D5" s="134"/>
      <c r="E5" s="35"/>
      <c r="F5" s="65"/>
      <c r="G5" s="158" t="s">
        <v>16</v>
      </c>
      <c r="H5" s="161" t="s">
        <v>83</v>
      </c>
      <c r="I5" s="162"/>
      <c r="J5" s="135"/>
      <c r="K5" s="39"/>
    </row>
    <row r="6" spans="1:11" ht="31.75" customHeight="1">
      <c r="A6" s="146" t="s">
        <v>10</v>
      </c>
      <c r="B6" s="118" t="s">
        <v>132</v>
      </c>
      <c r="C6" s="122"/>
      <c r="D6" s="134"/>
      <c r="E6" s="35"/>
      <c r="F6" s="65"/>
      <c r="G6" s="158" t="s">
        <v>84</v>
      </c>
      <c r="H6" s="94"/>
      <c r="I6" s="99">
        <v>1</v>
      </c>
      <c r="J6" s="135"/>
      <c r="K6" s="39"/>
    </row>
    <row r="7" spans="1:11" ht="22" customHeight="1">
      <c r="A7" s="146" t="s">
        <v>11</v>
      </c>
      <c r="B7" s="121" t="s">
        <v>12</v>
      </c>
      <c r="C7" s="119" t="s">
        <v>13</v>
      </c>
      <c r="D7" s="134"/>
      <c r="E7" s="35"/>
      <c r="F7" s="65"/>
      <c r="G7" s="158" t="s">
        <v>86</v>
      </c>
      <c r="H7" s="96"/>
      <c r="I7" s="99">
        <v>2</v>
      </c>
      <c r="J7" s="135"/>
      <c r="K7" s="39"/>
    </row>
    <row r="8" spans="1:11" ht="22" customHeight="1">
      <c r="A8" s="146" t="s">
        <v>14</v>
      </c>
      <c r="B8" s="118" t="s">
        <v>15</v>
      </c>
      <c r="C8" s="122"/>
      <c r="D8" s="134"/>
      <c r="E8" s="35"/>
      <c r="F8" s="65"/>
      <c r="G8" s="163" t="s">
        <v>87</v>
      </c>
      <c r="H8" s="164"/>
      <c r="I8" s="160">
        <v>2</v>
      </c>
      <c r="J8" s="135"/>
      <c r="K8" s="39"/>
    </row>
    <row r="9" spans="1:11" ht="34.25" customHeight="1" thickBot="1">
      <c r="A9" s="147" t="s">
        <v>16</v>
      </c>
      <c r="B9" s="148" t="s">
        <v>133</v>
      </c>
      <c r="C9" s="126"/>
      <c r="D9" s="137"/>
      <c r="E9" s="35"/>
      <c r="F9" s="65"/>
      <c r="G9" s="163" t="s">
        <v>88</v>
      </c>
      <c r="H9" s="164"/>
      <c r="I9" s="160">
        <v>1</v>
      </c>
      <c r="J9" s="135"/>
      <c r="K9" s="39"/>
    </row>
    <row r="10" spans="1:11" ht="22" customHeight="1">
      <c r="A10" s="108" t="s">
        <v>128</v>
      </c>
      <c r="B10" s="101"/>
      <c r="C10" s="101"/>
      <c r="D10" s="65"/>
      <c r="E10" s="78" t="s">
        <v>128</v>
      </c>
      <c r="F10" s="65"/>
      <c r="G10" s="165" t="s">
        <v>89</v>
      </c>
      <c r="H10" s="166"/>
      <c r="I10" s="102"/>
      <c r="J10" s="135"/>
      <c r="K10" s="38" t="s">
        <v>89</v>
      </c>
    </row>
    <row r="11" spans="1:11" ht="22" customHeight="1">
      <c r="A11" s="109"/>
      <c r="B11" s="109"/>
      <c r="C11" s="109"/>
      <c r="D11" s="65"/>
      <c r="E11" s="82"/>
      <c r="F11" s="65"/>
      <c r="G11" s="163" t="s">
        <v>90</v>
      </c>
      <c r="H11" s="164" t="s">
        <v>85</v>
      </c>
      <c r="I11" s="160"/>
      <c r="J11" s="135"/>
      <c r="K11" s="39"/>
    </row>
    <row r="12" spans="1:11" ht="22" customHeight="1">
      <c r="A12" s="109"/>
      <c r="B12" s="109"/>
      <c r="C12" s="109"/>
      <c r="D12" s="65"/>
      <c r="E12" s="82"/>
      <c r="F12" s="65"/>
      <c r="G12" s="108" t="s">
        <v>128</v>
      </c>
      <c r="H12" s="101"/>
      <c r="I12" s="101"/>
      <c r="J12" s="65"/>
      <c r="K12" s="78" t="s">
        <v>128</v>
      </c>
    </row>
    <row r="13" spans="1:11" ht="22" customHeight="1">
      <c r="A13" s="109"/>
      <c r="B13" s="109"/>
      <c r="C13" s="109"/>
      <c r="D13" s="65"/>
      <c r="E13" s="82"/>
      <c r="F13" s="65"/>
      <c r="G13" s="109"/>
      <c r="H13" s="109"/>
      <c r="I13" s="109"/>
      <c r="J13" s="65"/>
      <c r="K13" s="82"/>
    </row>
    <row r="14" spans="1:11" ht="15">
      <c r="A14" s="109"/>
      <c r="B14" s="109"/>
      <c r="C14" s="109"/>
      <c r="D14" s="65"/>
      <c r="E14" s="82"/>
      <c r="G14" s="109"/>
      <c r="H14" s="109"/>
      <c r="I14" s="109"/>
      <c r="J14" s="65"/>
      <c r="K14" s="82"/>
    </row>
    <row r="15" spans="7:11" ht="15">
      <c r="G15" s="109"/>
      <c r="H15" s="109"/>
      <c r="I15" s="109"/>
      <c r="J15" s="65"/>
      <c r="K15" s="82"/>
    </row>
    <row r="16" spans="7:11" ht="15">
      <c r="G16" s="109"/>
      <c r="H16" s="109"/>
      <c r="I16" s="109"/>
      <c r="J16" s="65"/>
      <c r="K16" s="82"/>
    </row>
  </sheetData>
  <sheetProtection algorithmName="SHA-512" hashValue="H/UbBr6e9wtXJZjEM2Pr9eoVfylvszz0K3r6B3IAZkU17nx6E4+gPBh0Kz0np0e/WHrHI8DYK/ws94TI2wlTww==" saltValue="+4aGPkrRaLqGBnk1knFfKQ==" spinCount="100000" sheet="1" objects="1" scenarios="1" formatCells="0" formatColumns="0" formatRows="0"/>
  <mergeCells count="2">
    <mergeCell ref="A1:C1"/>
    <mergeCell ref="G1:I1"/>
  </mergeCells>
  <printOptions/>
  <pageMargins left="0.7" right="0.7" top="0.7875" bottom="0.7875" header="0.511805555555555" footer="0.511805555555555"/>
  <pageSetup horizontalDpi="300" verticalDpi="300" orientation="portrait" paperSize="9" scale="84" r:id="rId1"/>
  <colBreaks count="1" manualBreakCount="1">
    <brk id="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2"/>
  <sheetViews>
    <sheetView zoomScale="70" zoomScaleNormal="70" workbookViewId="0" topLeftCell="A1">
      <selection activeCell="A1" sqref="A1:C12"/>
    </sheetView>
  </sheetViews>
  <sheetFormatPr defaultColWidth="8.57421875" defaultRowHeight="15"/>
  <cols>
    <col min="1" max="1" width="22.8515625" style="171" customWidth="1"/>
    <col min="2" max="2" width="17.57421875" style="64" customWidth="1"/>
    <col min="3" max="3" width="27.421875" style="139" customWidth="1"/>
    <col min="4" max="4" width="2.57421875" style="64" customWidth="1"/>
    <col min="5" max="5" width="31.57421875" style="64" customWidth="1"/>
    <col min="6" max="6" width="7.57421875" style="64" customWidth="1"/>
    <col min="7" max="1019" width="8.57421875" style="64" customWidth="1"/>
    <col min="1020" max="1024" width="9.140625" style="64" customWidth="1"/>
    <col min="1025" max="16384" width="8.57421875" style="64" customWidth="1"/>
  </cols>
  <sheetData>
    <row r="1" spans="1:6" ht="64" customHeight="1">
      <c r="A1" s="172"/>
      <c r="B1" s="172"/>
      <c r="C1" s="172"/>
      <c r="D1" s="71"/>
      <c r="E1" s="27" t="s">
        <v>121</v>
      </c>
      <c r="F1" s="71"/>
    </row>
    <row r="2" spans="1:1024" s="73" customFormat="1" ht="37.75" customHeight="1">
      <c r="A2" s="173" t="s">
        <v>6</v>
      </c>
      <c r="B2" s="174" t="s">
        <v>7</v>
      </c>
      <c r="C2" s="175" t="s">
        <v>120</v>
      </c>
      <c r="D2" s="167"/>
      <c r="E2" s="1" t="s">
        <v>6</v>
      </c>
      <c r="AMF2" s="64"/>
      <c r="AMG2" s="64"/>
      <c r="AMH2" s="64"/>
      <c r="AMI2" s="64"/>
      <c r="AMJ2" s="64"/>
    </row>
    <row r="3" spans="1:5" ht="22" customHeight="1">
      <c r="A3" s="176" t="s">
        <v>8</v>
      </c>
      <c r="B3" s="177"/>
      <c r="C3" s="178"/>
      <c r="D3" s="168"/>
      <c r="E3" s="2" t="s">
        <v>8</v>
      </c>
    </row>
    <row r="4" spans="1:5" ht="22" customHeight="1">
      <c r="A4" s="117" t="s">
        <v>17</v>
      </c>
      <c r="B4" s="179"/>
      <c r="C4" s="123" t="s">
        <v>18</v>
      </c>
      <c r="D4" s="169"/>
      <c r="E4" s="3"/>
    </row>
    <row r="5" spans="1:5" ht="22" customHeight="1">
      <c r="A5" s="117" t="s">
        <v>19</v>
      </c>
      <c r="B5" s="121" t="s">
        <v>20</v>
      </c>
      <c r="C5" s="121"/>
      <c r="D5" s="169"/>
      <c r="E5" s="3"/>
    </row>
    <row r="6" spans="1:5" ht="22" customHeight="1">
      <c r="A6" s="180" t="s">
        <v>21</v>
      </c>
      <c r="B6" s="181"/>
      <c r="C6" s="182" t="s">
        <v>22</v>
      </c>
      <c r="D6" s="169"/>
      <c r="E6" s="41"/>
    </row>
    <row r="7" spans="1:5" ht="22" customHeight="1">
      <c r="A7" s="109" t="s">
        <v>23</v>
      </c>
      <c r="B7" s="183" t="s">
        <v>24</v>
      </c>
      <c r="C7" s="184"/>
      <c r="D7" s="170"/>
      <c r="E7" s="42"/>
    </row>
    <row r="8" spans="1:5" ht="22" customHeight="1">
      <c r="A8" s="108" t="s">
        <v>128</v>
      </c>
      <c r="B8" s="101"/>
      <c r="C8" s="101"/>
      <c r="D8" s="81"/>
      <c r="E8" s="79" t="s">
        <v>128</v>
      </c>
    </row>
    <row r="9" spans="1:5" ht="22" customHeight="1">
      <c r="A9" s="109"/>
      <c r="B9" s="109"/>
      <c r="C9" s="109"/>
      <c r="D9" s="81"/>
      <c r="E9" s="82"/>
    </row>
    <row r="10" spans="1:5" ht="15">
      <c r="A10" s="109"/>
      <c r="B10" s="109"/>
      <c r="C10" s="109"/>
      <c r="D10" s="81"/>
      <c r="E10" s="82"/>
    </row>
    <row r="11" spans="1:5" ht="15">
      <c r="A11" s="109"/>
      <c r="B11" s="109"/>
      <c r="C11" s="109"/>
      <c r="D11" s="81"/>
      <c r="E11" s="82"/>
    </row>
    <row r="12" spans="1:5" ht="15">
      <c r="A12" s="109"/>
      <c r="B12" s="109"/>
      <c r="C12" s="109"/>
      <c r="D12" s="81"/>
      <c r="E12" s="82"/>
    </row>
  </sheetData>
  <sheetProtection algorithmName="SHA-512" hashValue="ldBkFYH7qYmCgAgRhWrAdZh7QYckx9IKXq/5xD7Q1DM/AgG1YLjMZ3YsSRwkv9LGMy2D01RjoHr+ko0cik/uuA==" saltValue="FoNZO/5B6NMKc9JzdhzP0g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57D8-1DF9-4620-ACC3-474ECE67E04E}">
  <dimension ref="A1:E17"/>
  <sheetViews>
    <sheetView zoomScale="70" zoomScaleNormal="70" workbookViewId="0" topLeftCell="A1">
      <selection activeCell="A1" sqref="A1:C17"/>
    </sheetView>
  </sheetViews>
  <sheetFormatPr defaultColWidth="9.140625" defaultRowHeight="15"/>
  <cols>
    <col min="1" max="3" width="22.57421875" style="64" customWidth="1"/>
    <col min="4" max="4" width="2.57421875" style="64" customWidth="1"/>
    <col min="5" max="5" width="31.57421875" style="64" customWidth="1"/>
    <col min="6" max="16384" width="8.7109375" style="64" customWidth="1"/>
  </cols>
  <sheetData>
    <row r="1" spans="1:5" ht="56" thickBot="1">
      <c r="A1" s="172"/>
      <c r="B1" s="172"/>
      <c r="C1" s="172"/>
      <c r="D1" s="71"/>
      <c r="E1" s="27" t="s">
        <v>121</v>
      </c>
    </row>
    <row r="2" spans="1:5" ht="37.25" customHeight="1">
      <c r="A2" s="173" t="s">
        <v>6</v>
      </c>
      <c r="B2" s="174" t="s">
        <v>7</v>
      </c>
      <c r="C2" s="175" t="s">
        <v>120</v>
      </c>
      <c r="D2" s="167"/>
      <c r="E2" s="1" t="s">
        <v>6</v>
      </c>
    </row>
    <row r="3" spans="1:5" ht="22" customHeight="1">
      <c r="A3" s="187" t="s">
        <v>8</v>
      </c>
      <c r="B3" s="188"/>
      <c r="C3" s="189"/>
      <c r="D3" s="185"/>
      <c r="E3" s="43" t="s">
        <v>8</v>
      </c>
    </row>
    <row r="4" spans="1:5" ht="22" customHeight="1">
      <c r="A4" s="190" t="s">
        <v>17</v>
      </c>
      <c r="B4" s="191"/>
      <c r="C4" s="96" t="s">
        <v>91</v>
      </c>
      <c r="D4" s="186"/>
      <c r="E4" s="39"/>
    </row>
    <row r="5" spans="1:5" ht="22" customHeight="1">
      <c r="A5" s="190" t="s">
        <v>16</v>
      </c>
      <c r="B5" s="96" t="s">
        <v>92</v>
      </c>
      <c r="C5" s="164"/>
      <c r="D5" s="186"/>
      <c r="E5" s="39"/>
    </row>
    <row r="6" spans="1:5" ht="31.75" customHeight="1">
      <c r="A6" s="190" t="s">
        <v>93</v>
      </c>
      <c r="B6" s="94" t="s">
        <v>136</v>
      </c>
      <c r="C6" s="96"/>
      <c r="D6" s="186"/>
      <c r="E6" s="39"/>
    </row>
    <row r="7" spans="1:5" ht="22" customHeight="1">
      <c r="A7" s="190" t="s">
        <v>94</v>
      </c>
      <c r="B7" s="96"/>
      <c r="C7" s="96" t="s">
        <v>95</v>
      </c>
      <c r="D7" s="186"/>
      <c r="E7" s="39"/>
    </row>
    <row r="8" spans="1:5" ht="22" customHeight="1">
      <c r="A8" s="192" t="s">
        <v>96</v>
      </c>
      <c r="B8" s="164" t="s">
        <v>97</v>
      </c>
      <c r="C8" s="164"/>
      <c r="D8" s="186"/>
      <c r="E8" s="39"/>
    </row>
    <row r="9" spans="1:5" ht="22" customHeight="1">
      <c r="A9" s="108" t="s">
        <v>89</v>
      </c>
      <c r="B9" s="166"/>
      <c r="C9" s="101"/>
      <c r="D9" s="186"/>
      <c r="E9" s="38" t="s">
        <v>89</v>
      </c>
    </row>
    <row r="10" spans="1:5" ht="22" customHeight="1">
      <c r="A10" s="193" t="s">
        <v>98</v>
      </c>
      <c r="B10" s="164" t="s">
        <v>99</v>
      </c>
      <c r="C10" s="164"/>
      <c r="D10" s="186"/>
      <c r="E10" s="39"/>
    </row>
    <row r="11" spans="1:5" ht="22" customHeight="1">
      <c r="A11" s="193" t="s">
        <v>100</v>
      </c>
      <c r="B11" s="164" t="s">
        <v>85</v>
      </c>
      <c r="C11" s="164"/>
      <c r="D11" s="186"/>
      <c r="E11" s="39"/>
    </row>
    <row r="12" spans="1:5" ht="22" customHeight="1">
      <c r="A12" s="108" t="s">
        <v>128</v>
      </c>
      <c r="B12" s="101"/>
      <c r="C12" s="101"/>
      <c r="D12" s="81"/>
      <c r="E12" s="79" t="s">
        <v>128</v>
      </c>
    </row>
    <row r="13" spans="1:5" ht="15">
      <c r="A13" s="109"/>
      <c r="B13" s="109"/>
      <c r="C13" s="109"/>
      <c r="D13" s="81"/>
      <c r="E13" s="82"/>
    </row>
    <row r="14" spans="1:5" ht="15">
      <c r="A14" s="109"/>
      <c r="B14" s="109"/>
      <c r="C14" s="109"/>
      <c r="D14" s="81"/>
      <c r="E14" s="82"/>
    </row>
    <row r="15" spans="1:5" ht="15">
      <c r="A15" s="109"/>
      <c r="B15" s="109"/>
      <c r="C15" s="109"/>
      <c r="D15" s="81"/>
      <c r="E15" s="82"/>
    </row>
    <row r="16" spans="1:5" ht="15">
      <c r="A16" s="109"/>
      <c r="B16" s="109"/>
      <c r="C16" s="109"/>
      <c r="D16" s="81"/>
      <c r="E16" s="82"/>
    </row>
    <row r="17" spans="1:3" ht="15">
      <c r="A17" s="191"/>
      <c r="B17" s="191"/>
      <c r="C17" s="191"/>
    </row>
  </sheetData>
  <sheetProtection algorithmName="SHA-512" hashValue="i5g84si7DN0HSZxqcLqmfrg16ysJURfiHej+0bQsIUCbjqPBI5fK6xs5ra90HSmw8lOzNknfuudAK9jTWgcxpA==" saltValue="yxEocjEl5LNyOKMp7GpW4g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9D5E-49B0-4A3A-95DF-9F1D2DD405C9}">
  <dimension ref="A1:E14"/>
  <sheetViews>
    <sheetView zoomScale="70" zoomScaleNormal="70" workbookViewId="0" topLeftCell="A1">
      <selection activeCell="A1" sqref="A1:C14"/>
    </sheetView>
  </sheetViews>
  <sheetFormatPr defaultColWidth="9.140625" defaultRowHeight="15"/>
  <cols>
    <col min="1" max="3" width="22.57421875" style="64" customWidth="1"/>
    <col min="4" max="4" width="2.57421875" style="64" customWidth="1"/>
    <col min="5" max="5" width="29.57421875" style="64" customWidth="1"/>
    <col min="6" max="16384" width="8.7109375" style="64" customWidth="1"/>
  </cols>
  <sheetData>
    <row r="1" spans="1:5" ht="56" thickBot="1">
      <c r="A1" s="172"/>
      <c r="B1" s="172"/>
      <c r="C1" s="172"/>
      <c r="D1" s="71"/>
      <c r="E1" s="27" t="s">
        <v>121</v>
      </c>
    </row>
    <row r="2" spans="1:5" ht="31.25" customHeight="1">
      <c r="A2" s="197" t="s">
        <v>6</v>
      </c>
      <c r="B2" s="198" t="s">
        <v>7</v>
      </c>
      <c r="C2" s="199" t="s">
        <v>120</v>
      </c>
      <c r="D2" s="66"/>
      <c r="E2" s="47" t="s">
        <v>6</v>
      </c>
    </row>
    <row r="3" spans="1:5" ht="22" customHeight="1">
      <c r="A3" s="200" t="s">
        <v>8</v>
      </c>
      <c r="B3" s="177"/>
      <c r="C3" s="201"/>
      <c r="D3" s="75"/>
      <c r="E3" s="34" t="s">
        <v>8</v>
      </c>
    </row>
    <row r="4" spans="1:5" ht="22" customHeight="1">
      <c r="A4" s="202" t="s">
        <v>101</v>
      </c>
      <c r="B4" s="118" t="s">
        <v>107</v>
      </c>
      <c r="C4" s="109"/>
      <c r="D4" s="77"/>
      <c r="E4" s="35"/>
    </row>
    <row r="5" spans="1:5" ht="22" customHeight="1">
      <c r="A5" s="202" t="s">
        <v>17</v>
      </c>
      <c r="B5" s="203"/>
      <c r="C5" s="121" t="s">
        <v>137</v>
      </c>
      <c r="D5" s="77"/>
      <c r="E5" s="35"/>
    </row>
    <row r="6" spans="1:5" ht="22" customHeight="1">
      <c r="A6" s="200" t="s">
        <v>102</v>
      </c>
      <c r="B6" s="177"/>
      <c r="C6" s="201"/>
      <c r="D6" s="77"/>
      <c r="E6" s="44" t="s">
        <v>102</v>
      </c>
    </row>
    <row r="7" spans="1:5" ht="22" customHeight="1">
      <c r="A7" s="202" t="s">
        <v>103</v>
      </c>
      <c r="B7" s="204"/>
      <c r="C7" s="205" t="s">
        <v>104</v>
      </c>
      <c r="D7" s="194"/>
      <c r="E7" s="45"/>
    </row>
    <row r="8" spans="1:5" ht="22" customHeight="1">
      <c r="A8" s="202" t="s">
        <v>105</v>
      </c>
      <c r="B8" s="204"/>
      <c r="C8" s="205" t="s">
        <v>106</v>
      </c>
      <c r="D8" s="195"/>
      <c r="E8" s="46"/>
    </row>
    <row r="9" spans="1:5" ht="22" customHeight="1">
      <c r="A9" s="108" t="s">
        <v>128</v>
      </c>
      <c r="B9" s="101"/>
      <c r="C9" s="101"/>
      <c r="D9" s="196"/>
      <c r="E9" s="79" t="s">
        <v>128</v>
      </c>
    </row>
    <row r="10" spans="1:5" ht="22" customHeight="1">
      <c r="A10" s="109"/>
      <c r="B10" s="109"/>
      <c r="C10" s="109"/>
      <c r="D10" s="196"/>
      <c r="E10" s="82"/>
    </row>
    <row r="11" spans="1:5" ht="22" customHeight="1">
      <c r="A11" s="109"/>
      <c r="B11" s="109"/>
      <c r="C11" s="109"/>
      <c r="D11" s="81"/>
      <c r="E11" s="82"/>
    </row>
    <row r="12" spans="1:5" ht="22" customHeight="1">
      <c r="A12" s="109"/>
      <c r="B12" s="109"/>
      <c r="C12" s="109"/>
      <c r="D12" s="81"/>
      <c r="E12" s="82"/>
    </row>
    <row r="13" spans="1:5" ht="22" customHeight="1">
      <c r="A13" s="109"/>
      <c r="B13" s="109"/>
      <c r="C13" s="109"/>
      <c r="D13" s="81"/>
      <c r="E13" s="82"/>
    </row>
    <row r="14" spans="1:5" ht="15">
      <c r="A14" s="162"/>
      <c r="B14" s="162"/>
      <c r="C14" s="162"/>
      <c r="D14" s="136"/>
      <c r="E14" s="136"/>
    </row>
  </sheetData>
  <sheetProtection algorithmName="SHA-512" hashValue="k8F/rQbj8Lk7fko77BRU9Y8cgOVfoLqwPzzkt8kRQM5+wppfQXyOl367wjUxcvEVUrRllhIpOoqnOJ/zZ+pNHw==" saltValue="LghV9okO5IMcHiutcAOJXA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2022-05-24T13:04:41Z</dcterms:modified>
  <cp:category/>
  <cp:version/>
  <cp:contentType/>
  <cp:contentStatus/>
  <cp:revision>62</cp:revision>
</cp:coreProperties>
</file>