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43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<sst xmlns="http://schemas.openxmlformats.org/spreadsheetml/2006/main" count="213" uniqueCount="117">
  <si>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</si>
  <si>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</si>
  <si>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</si>
  <si>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</si>
  <si>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</si>
  <si>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</si>
  <si>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</si>
  <si>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50 ml</t>
  </si>
  <si>
    <t>ks</t>
  </si>
  <si>
    <t>část 02</t>
  </si>
  <si>
    <t>část 03</t>
  </si>
  <si>
    <t>část 04</t>
  </si>
  <si>
    <t>část 05</t>
  </si>
  <si>
    <t>část 06</t>
  </si>
  <si>
    <t>Ústenky chirurgické jednorázové, s pružnými úchyty za uši, třívrstvý materiál, EN 14683:2019+AC:2019</t>
  </si>
  <si>
    <t>Pasteurova pipeta sterilní, jednotlivě balená, minimální délka 150 mm, s orientační stupnicí, objem 3 ml</t>
  </si>
  <si>
    <t>Papír filtrační pro kvalitativní analýzu, MN 618, průměr 90 mm</t>
  </si>
  <si>
    <t>Ubrousky laboratorní pro čištění a otírání optických povrchů a elektronických součástek, nechlupatící s vysokou absorpční schopností, materiál celulóza, rozměr 213 × 114 mm (+/- 5 %)</t>
  </si>
  <si>
    <t>část 07</t>
  </si>
  <si>
    <t>část 08</t>
  </si>
  <si>
    <t>část 09</t>
  </si>
  <si>
    <t>část 10</t>
  </si>
  <si>
    <t>část 11</t>
  </si>
  <si>
    <t>část 12</t>
  </si>
  <si>
    <t>Adaptéry pro propojení hadiček, samec Luer na hadici Barb od výrobce MasterFlex, velikost adaptéru 1/8, rovná, polypropylen, chemicky odolné, vhodné pro ETO a gama sterilizaci</t>
  </si>
  <si>
    <t>Adaptéry pro propojení hadiček, samec Luer na hadici Barb od výrobce MasterFlex, velikost adaptéru 3/32, rovné, polypropylen, chemicky odolné, vhodné pro ETO a gama sterilizaci</t>
  </si>
  <si>
    <t>Adaptéry pro propojení hadiček, samec Luer na hadici Barb od výrobce MasterFlex, velikost adaptéru 5/32, rovné, polypropylen, chemicky odolné, vhodné pro ETO a gama sterilizaci</t>
  </si>
  <si>
    <t>Adaptéry pro propojení hadiček, samice Luer na hadici Barb od výrobce MasterFlex, velikost adaptéru 1/8, rovná, polypropylen, chemicky odolné, vhodné pro ETO a gama sterilizaci</t>
  </si>
  <si>
    <t>Adaptéry pro propojení hadiček, samice Luer na hadici Barb od výrobce MasterFlex, velikost adaptéru 3/32, rovná, polypropylen, chemicky odolné, vhodné pro ETO a gama sterilizaci</t>
  </si>
  <si>
    <t>Adaptéry pro propojení hadiček, samice Luer na hadici Barb od výrobce MasterFlex, velikost adaptéru 5/32, rovná, polypropylen, chemicky odolné, vhodné pro ETO a gama sterilizaci</t>
  </si>
  <si>
    <t>část 13</t>
  </si>
  <si>
    <t>kit</t>
  </si>
  <si>
    <t>Orexin A
 -- vyžadován výrobce: Tocris, kód: 1455</t>
  </si>
  <si>
    <t>500 µg</t>
  </si>
  <si>
    <t>Fluorescein (FITC) AffiniPure Goat Anti-Guinea Pig IgG (H+L)
 -- vyžadován výrobce: Jackson Immunoresearch, kód: 106-095-003</t>
  </si>
  <si>
    <t>2 mg</t>
  </si>
  <si>
    <t>Guinea pig polyclonal c-Fos antibody
 -- vyžadován výrobce: Synaptic Systems, kód: 226004</t>
  </si>
  <si>
    <t>100 µl</t>
  </si>
  <si>
    <t>Normal Goat Serum
 -- vyžadován výrobce: Abcam, kód: ab7481</t>
  </si>
  <si>
    <t>Roztok pro odhalení epitopů; pH9 pro přístroj Leica Bond RX</t>
  </si>
  <si>
    <t xml:space="preserve">Plastové kryty skel kompatibilní s přístrojem Leica Bond RX </t>
  </si>
  <si>
    <t>bal = 100 ks</t>
  </si>
  <si>
    <t>Roztok pro deparafinizaci pro přístroj Leica Bond RX</t>
  </si>
  <si>
    <t>Koncový polymer/nahrazuje sekundární protilátku pro přístroj Leica Bond RX, detekční kit</t>
  </si>
  <si>
    <t>bal 50 ks</t>
  </si>
  <si>
    <t>500 ks</t>
  </si>
  <si>
    <t>bal 100 ks</t>
  </si>
  <si>
    <t>celková cena část 06</t>
  </si>
  <si>
    <t>Žilní přístupový rentgenkontrastní implantabilní systém typu portál (acetalový homopolymer) a polyuretanový katetr, vnitřní silikonový terč portálu ze silikonu, délka katetru alespoň 70cm, síla katetru 1,9 mm (5,8 Fr, vnější průměr) x 1 mm (vnitřní průměr) (vhodná velikost vzhledem k anatomickým poměrům žilního řečiště prasete). Katetr dodávaný ve sterilním balení jako součást setu s drátěným zavaděčem, jehlami pro aplikaci do portu (bezpečnostní non-coring jehla), jehlami pro zavaděč, tunelovacím nástrijem, alespoň 2 stříkačkami, žilním pátradlem. Systém preferovaného napojení portálu na katetr typu 'slide-lock'.</t>
  </si>
  <si>
    <t>celková cena část 05</t>
  </si>
  <si>
    <t>10 kg</t>
  </si>
  <si>
    <t>Stelivo pro laboratorní hlodavce, materiál: měkké dřevo z listnatých stromů, velikost částic 2–3 mm, odprášené, určené pro bariérové chovy, velikost MIDI</t>
  </si>
  <si>
    <t>Krmiva a steliva</t>
  </si>
  <si>
    <t>paleta 780 Kg</t>
  </si>
  <si>
    <t>Krmivo dieta pro chov potkanů - nesterilizované, peletkované do válečků o průměru 10 mm a délce 19-28 mm, Protein 21,2 %, tuk 3,8%, vláknina 4,4%, popel 6,7%, calcium 1,0%, fosfor 0,7 %</t>
  </si>
  <si>
    <t>celková cena část 04</t>
  </si>
  <si>
    <t>kit 96 testů</t>
  </si>
  <si>
    <t>Mouse IL-6 ELISA Kit, 96 testů, 90 minutový protokol, senzitivita: 11.3 pg/ml, range: 15.6 pg/ml - 1000 pg/ml, reaktivita s myší
 -- vyžadován výrobce: Abcam, kód: ab222503</t>
  </si>
  <si>
    <t>celková cena část 03</t>
  </si>
  <si>
    <t>Stanovení celkové neenzymatické antioxidační kapacity v biologickém materiálu na základě redukce Cu2+ na Cu+; kit musí obsahovat Trolox standard, reakční roztok, Cu2+ reaktant, proteinovou masku.</t>
  </si>
  <si>
    <t>Acetylkoenzym A, chemikálie na stanovení aktivity citrátsyntázy.</t>
  </si>
  <si>
    <t>celková cena část 02</t>
  </si>
  <si>
    <t>Access Intact PTH Reagent, 100 determinations, 
 -- vyžadován výrobce: Beckman Coulter Česká republika s.r.o., kód: A16972</t>
  </si>
  <si>
    <t>Access 25(OH) Vitamin D Total Kit for UniCel DxI Systém
 -- vyžadován výrobce: Beckman Coulter Česká republika s.r.o., kód: A98856</t>
  </si>
  <si>
    <t>celková cena část 01</t>
  </si>
  <si>
    <t>Luminex MAGPIX Performance Verification Kit, 25 uses
 -- vyžadován výrobce: Luminex Corporation, kód: MPX-PVER-K25</t>
  </si>
  <si>
    <t>MAGPIX Drive Fluid Plus, 4 Pack 
 -- vyžadován výrobce: Luminex Corporation, kód: 40-50030</t>
  </si>
  <si>
    <t>1 kit</t>
  </si>
  <si>
    <t>Multiplexový kit na bázi technologie xMAP pro simultánní stanovení 4 proteinů: IL-6, Leptin, Osteoprotegrin, OPN (Osteopontin)/
 -- vyžadován výrobce: Merck, kód: HBNMAG-51K-04</t>
  </si>
  <si>
    <t xml:space="preserve">Multiplexový kit na bázi technologie xMAP pro simultánní stanovení 3 proteinů: MMP2, MMP7, MMP9
 -- vyžadován výrobce: Merck, kód: HMMP2MAG-55K-03 </t>
  </si>
  <si>
    <t>Luminex MAGPIX Calibration Kit, 25 uses
 -- vyžadován výrobce: Luminex Corporation, kód: MPX-CAL-K25</t>
  </si>
  <si>
    <t>multiplexový kit na bázi technologie xMAP pro simultánní stanovení 6 proteinů: EGF, Endothelin-1, FGF-2, HGF, IL-8, VEGF-A
 -- vyžadován výrobce: Merck Millipore, kód: HAGP1MAG-12K-06</t>
  </si>
  <si>
    <t>CelLytic MT Cell Lysis Reagent pro savčí tkáně
 -- vyžadován výrobce: Merck, kód: C3228-500ML</t>
  </si>
  <si>
    <t>celková cena část 09</t>
  </si>
  <si>
    <t>celková cena část 10</t>
  </si>
  <si>
    <t>celková cena část 11</t>
  </si>
  <si>
    <t>celková cena část 12</t>
  </si>
  <si>
    <t>celková cena část 13</t>
  </si>
  <si>
    <t>ALTPM, cobas c 701, 780 testů
 -- vyžadován výrobce: Roche, kód: 5531462</t>
  </si>
  <si>
    <t>kit 780 testů</t>
  </si>
  <si>
    <t>ASTPM, cobas c701, 740 testů
 -- vyžadován výrobce: Roche, kód: 5531446</t>
  </si>
  <si>
    <t>kit 740 testů</t>
  </si>
  <si>
    <t>BIL-T Gen.3 600 cobas c701,702, 600 testů
 -- vyžadován výrobce: Roche, kód: 5795419</t>
  </si>
  <si>
    <t>kit 600 testů</t>
  </si>
  <si>
    <t>celková cena část 08</t>
  </si>
  <si>
    <t>Chromatografická kolona, stacionární fáze C18, průměr 70 µm, délka 150 mm</t>
  </si>
  <si>
    <t>Chromatografická předkolona, stacionární fáze C18, průměr 350 µm</t>
  </si>
  <si>
    <t>Polyakrylamidový gel (4-20%) s technologií stainfree, 18 jamek</t>
  </si>
  <si>
    <t>Kit s PVDF membránou (0,2 µm) pro western blotting (kompatibilní s technologií stainfree)</t>
  </si>
  <si>
    <t>Rolo pytel 700 mm × 1100 mm, síla 100 mikronů,  s dvojitým svárem</t>
  </si>
  <si>
    <t>Pozlacené piny používané pro spojení mezi elektrodou a deskou rozhraní elektrody kompatibilní s EIB-36 Narrow od výrobce Neuralynx Inc. USA</t>
  </si>
  <si>
    <t>bal = 1000 ks</t>
  </si>
  <si>
    <t>Chemikálie I.</t>
  </si>
  <si>
    <t>Sondy a příslušenství</t>
  </si>
  <si>
    <t>Chemikálie II.</t>
  </si>
  <si>
    <t>Chemikálie III.</t>
  </si>
  <si>
    <t>Chemikálie IV.</t>
  </si>
  <si>
    <t xml:space="preserve">Spotřební laboratorní materiál  (plast) I. </t>
  </si>
  <si>
    <t xml:space="preserve">Spotřební laboratorní materiál II. </t>
  </si>
  <si>
    <t>Spotřební laboratorní materiál  III.</t>
  </si>
  <si>
    <t>Spotřební laboratorní materiál  VI.</t>
  </si>
  <si>
    <t>Protilátky I.</t>
  </si>
  <si>
    <t>Protilátky II.</t>
  </si>
  <si>
    <t>Portkatetr</t>
  </si>
  <si>
    <t xml:space="preserve">Rozhraní elektrod, zajišťující propojení elektronického signálu mezi eletrodovými vodiči a 36 kanálovým předzesilovačem Neuralynx Headstage HS-36, výrobce Neuralynx Inc. USA. </t>
  </si>
  <si>
    <t>Caspase 3/p17/p19 Monoclonal antibody
 -- vyžadován výrobce: Proteintech, kód: 66470-2-Ig</t>
  </si>
  <si>
    <t>Fluorescein (FITC) AffiniPure Donkey Anti-Mouse IgG (H+L)
 -- vyžadován výrobce: Jackson Immunoresearch, kód: 715-095-150</t>
  </si>
  <si>
    <t xml:space="preserve"> 150 μL</t>
  </si>
  <si>
    <t>0,5 mg</t>
  </si>
  <si>
    <t>celková cena část 07</t>
  </si>
  <si>
    <t>Specifikace zboží</t>
  </si>
  <si>
    <r>
      <t>V souladu</t>
    </r>
    <r>
      <rPr>
        <b/>
        <sz val="11"/>
        <color rgb="FFFFFF00"/>
        <rFont val="Calibri"/>
        <family val="2"/>
      </rPr>
      <t xml:space="preserve"> s poznámkou  -- vyžadován výrobce: _____, kód____ </t>
    </r>
    <r>
      <rPr>
        <b/>
        <sz val="11"/>
        <rFont val="Calibri"/>
        <family val="2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</si>
  <si>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</si>
  <si>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</si>
  <si>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bal = 1 l</t>
  </si>
  <si>
    <t>kit = 2 x 50 testů</t>
  </si>
  <si>
    <t>Kontejner na nebezpečný odpad (např. pro sběr ostrých předmětů, jehel apod.) 2 l, materiál: plast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</si>
</sst>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-&quot;Kč&quot;"/>
    <numFmt numFmtId="165" formatCode="#,##0.00\ _K_č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FF00"/>
      <name val="Calibri"/>
      <family val="2"/>
    </font>
    <font>
      <b/>
      <u val="single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>
        <color rgb="FF000000"/>
      </left>
      <right style="dashed">
        <color rgb="FF808080"/>
      </right>
      <top style="dashed">
        <color rgb="FF808080"/>
      </top>
      <bottom/>
    </border>
    <border>
      <left style="dashed">
        <color rgb="FF808080"/>
      </left>
      <right style="medium">
        <color rgb="FF000000"/>
      </right>
      <top style="dashed">
        <color rgb="FF808080"/>
      </top>
      <bottom/>
    </border>
    <border>
      <left style="medium"/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medium"/>
      <top style="medium"/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/>
      <top style="dashed">
        <color rgb="FF808080"/>
      </top>
      <bottom style="dashed">
        <color rgb="FF808080"/>
      </bottom>
    </border>
    <border>
      <left style="medium"/>
      <right/>
      <top/>
      <bottom/>
    </border>
    <border>
      <left/>
      <right style="dashed">
        <color rgb="FF808080"/>
      </right>
      <top style="dashed">
        <color rgb="FF808080"/>
      </top>
      <bottom style="dashed">
        <color rgb="FF808080"/>
      </bottom>
    </border>
    <border>
      <left/>
      <right style="medium"/>
      <top/>
      <bottom/>
    </border>
    <border>
      <left style="dashed">
        <color rgb="FF808080"/>
      </left>
      <right style="dashed">
        <color rgb="FF808080"/>
      </right>
      <top/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/>
      <top style="dashed">
        <color rgb="FF808080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/>
    <xf numFmtId="0" fontId="8" fillId="2" borderId="0" xfId="0" applyFont="1" applyFill="1" applyBorder="1" applyAlignment="1" applyProtection="1">
      <alignment horizontal="left" vertical="center" wrapText="1" shrinkToFit="1"/>
      <protection/>
    </xf>
    <xf numFmtId="0" fontId="7" fillId="3" borderId="0" xfId="0" applyFont="1" applyFill="1" applyAlignment="1" applyProtection="1">
      <alignment horizontal="left" vertical="center" wrapText="1"/>
      <protection/>
    </xf>
    <xf numFmtId="0" fontId="7" fillId="4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/>
      <protection/>
    </xf>
    <xf numFmtId="0" fontId="4" fillId="5" borderId="6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6" borderId="8" xfId="0" applyFill="1" applyBorder="1" applyAlignment="1" applyProtection="1">
      <alignment horizontal="right" vertical="center"/>
      <protection/>
    </xf>
    <xf numFmtId="165" fontId="0" fillId="6" borderId="9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64" fontId="0" fillId="6" borderId="9" xfId="0" applyNumberFormat="1" applyFill="1" applyBorder="1" applyAlignment="1" applyProtection="1">
      <alignment horizontal="right" vertical="center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4" fillId="5" borderId="5" xfId="0" applyFont="1" applyFill="1" applyBorder="1" applyAlignment="1" applyProtection="1">
      <alignment horizontal="center" vertical="center"/>
      <protection/>
    </xf>
    <xf numFmtId="0" fontId="4" fillId="5" borderId="6" xfId="0" applyFont="1" applyFill="1" applyBorder="1" applyAlignment="1" applyProtection="1">
      <alignment horizontal="center" vertical="center"/>
      <protection/>
    </xf>
    <xf numFmtId="0" fontId="0" fillId="6" borderId="8" xfId="0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6" borderId="12" xfId="0" applyFont="1" applyFill="1" applyBorder="1" applyAlignment="1" applyProtection="1">
      <alignment horizontal="right" vertical="center"/>
      <protection/>
    </xf>
    <xf numFmtId="165" fontId="2" fillId="6" borderId="13" xfId="2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horizontal="center" vertical="center"/>
      <protection/>
    </xf>
    <xf numFmtId="165" fontId="0" fillId="0" borderId="6" xfId="0" applyNumberForma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6" borderId="10" xfId="0" applyFont="1" applyFill="1" applyBorder="1" applyAlignment="1" applyProtection="1">
      <alignment horizontal="right" vertical="center"/>
      <protection/>
    </xf>
    <xf numFmtId="165" fontId="0" fillId="6" borderId="15" xfId="0" applyNumberFormat="1" applyFill="1" applyBorder="1" applyAlignment="1" applyProtection="1">
      <alignment horizontal="right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4" fillId="5" borderId="19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165" fontId="0" fillId="0" borderId="23" xfId="0" applyNumberForma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6" borderId="26" xfId="0" applyFont="1" applyFill="1" applyBorder="1" applyAlignment="1" applyProtection="1">
      <alignment horizontal="right" vertical="center"/>
      <protection/>
    </xf>
    <xf numFmtId="165" fontId="0" fillId="6" borderId="27" xfId="0" applyNumberForma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43" fontId="3" fillId="0" borderId="0" xfId="20" applyFont="1" applyAlignment="1" applyProtection="1">
      <alignment horizontal="center" vertical="center"/>
      <protection/>
    </xf>
    <xf numFmtId="43" fontId="3" fillId="0" borderId="0" xfId="20" applyFont="1" applyAlignment="1" applyProtection="1">
      <alignment vertical="center"/>
      <protection/>
    </xf>
    <xf numFmtId="165" fontId="0" fillId="7" borderId="5" xfId="0" applyNumberFormat="1" applyFill="1" applyBorder="1" applyAlignment="1" applyProtection="1">
      <alignment vertical="center"/>
      <protection locked="0"/>
    </xf>
    <xf numFmtId="165" fontId="0" fillId="7" borderId="10" xfId="0" applyNumberFormat="1" applyFill="1" applyBorder="1" applyAlignment="1" applyProtection="1">
      <alignment vertical="center"/>
      <protection locked="0"/>
    </xf>
    <xf numFmtId="165" fontId="0" fillId="4" borderId="5" xfId="0" applyNumberForma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 topLeftCell="A73">
      <selection activeCell="K81" sqref="K81"/>
    </sheetView>
  </sheetViews>
  <sheetFormatPr defaultColWidth="9.140625" defaultRowHeight="15"/>
  <cols>
    <col min="1" max="1" width="9.140625" style="4" customWidth="1"/>
    <col min="2" max="2" width="50.00390625" style="4" customWidth="1"/>
    <col min="3" max="3" width="17.00390625" style="6" bestFit="1" customWidth="1"/>
    <col min="4" max="4" width="19.8515625" style="6" customWidth="1"/>
    <col min="5" max="5" width="34.00390625" style="4" bestFit="1" customWidth="1"/>
    <col min="6" max="6" width="30.00390625" style="4" bestFit="1" customWidth="1"/>
    <col min="7" max="16384" width="9.140625" style="4" customWidth="1"/>
  </cols>
  <sheetData>
    <row r="1" ht="15">
      <c r="B1" s="5"/>
    </row>
    <row r="2" spans="1:2" ht="18.75">
      <c r="A2" s="7"/>
      <c r="B2" s="5"/>
    </row>
    <row r="3" spans="1:6" ht="24.95" customHeight="1">
      <c r="A3" s="8" t="s">
        <v>110</v>
      </c>
      <c r="B3" s="8"/>
      <c r="C3" s="8"/>
      <c r="D3" s="8"/>
      <c r="E3" s="8"/>
      <c r="F3" s="8"/>
    </row>
    <row r="4" ht="15">
      <c r="B4" s="5"/>
    </row>
    <row r="5" spans="1:6" ht="50.1" customHeight="1">
      <c r="A5" s="1" t="s">
        <v>111</v>
      </c>
      <c r="B5" s="1"/>
      <c r="C5" s="1"/>
      <c r="D5" s="1"/>
      <c r="E5" s="1"/>
      <c r="F5" s="1"/>
    </row>
    <row r="6" spans="1:6" ht="15">
      <c r="A6" s="2" t="s">
        <v>112</v>
      </c>
      <c r="B6" s="2"/>
      <c r="C6" s="2"/>
      <c r="D6" s="2"/>
      <c r="E6" s="2"/>
      <c r="F6" s="2"/>
    </row>
    <row r="7" spans="1:6" ht="15">
      <c r="A7" s="3" t="s">
        <v>113</v>
      </c>
      <c r="B7" s="3"/>
      <c r="C7" s="3"/>
      <c r="D7" s="3"/>
      <c r="E7" s="3"/>
      <c r="F7" s="3"/>
    </row>
    <row r="8" ht="15.75" thickBot="1">
      <c r="B8" s="5"/>
    </row>
    <row r="9" spans="1:6" ht="15">
      <c r="A9" s="9" t="s">
        <v>0</v>
      </c>
      <c r="B9" s="10" t="s">
        <v>92</v>
      </c>
      <c r="C9" s="11"/>
      <c r="D9" s="11"/>
      <c r="E9" s="11"/>
      <c r="F9" s="12"/>
    </row>
    <row r="10" spans="1:6" ht="15">
      <c r="A10" s="13" t="s">
        <v>1</v>
      </c>
      <c r="B10" s="14" t="s">
        <v>2</v>
      </c>
      <c r="C10" s="15" t="s">
        <v>3</v>
      </c>
      <c r="D10" s="15" t="s">
        <v>4</v>
      </c>
      <c r="E10" s="15" t="s">
        <v>5</v>
      </c>
      <c r="F10" s="16" t="s">
        <v>6</v>
      </c>
    </row>
    <row r="11" spans="1:6" ht="75">
      <c r="A11" s="17">
        <v>1</v>
      </c>
      <c r="B11" s="18" t="s">
        <v>71</v>
      </c>
      <c r="C11" s="19" t="s">
        <v>67</v>
      </c>
      <c r="D11" s="19">
        <v>2</v>
      </c>
      <c r="E11" s="71"/>
      <c r="F11" s="20">
        <f>D11*E11</f>
        <v>0</v>
      </c>
    </row>
    <row r="12" spans="1:6" ht="45">
      <c r="A12" s="17">
        <v>2</v>
      </c>
      <c r="B12" s="18" t="s">
        <v>70</v>
      </c>
      <c r="C12" s="19" t="s">
        <v>8</v>
      </c>
      <c r="D12" s="19">
        <v>1</v>
      </c>
      <c r="E12" s="71"/>
      <c r="F12" s="20">
        <f aca="true" t="shared" si="0" ref="F12:F16">D12*E12</f>
        <v>0</v>
      </c>
    </row>
    <row r="13" spans="1:6" ht="60">
      <c r="A13" s="17">
        <v>3</v>
      </c>
      <c r="B13" s="18" t="s">
        <v>69</v>
      </c>
      <c r="C13" s="19" t="s">
        <v>67</v>
      </c>
      <c r="D13" s="19">
        <v>2</v>
      </c>
      <c r="E13" s="71"/>
      <c r="F13" s="20">
        <f t="shared" si="0"/>
        <v>0</v>
      </c>
    </row>
    <row r="14" spans="1:6" ht="60">
      <c r="A14" s="17">
        <v>4</v>
      </c>
      <c r="B14" s="18" t="s">
        <v>68</v>
      </c>
      <c r="C14" s="19" t="s">
        <v>67</v>
      </c>
      <c r="D14" s="19">
        <v>2</v>
      </c>
      <c r="E14" s="71"/>
      <c r="F14" s="20">
        <f t="shared" si="0"/>
        <v>0</v>
      </c>
    </row>
    <row r="15" spans="1:6" ht="45">
      <c r="A15" s="17">
        <v>5</v>
      </c>
      <c r="B15" s="18" t="s">
        <v>66</v>
      </c>
      <c r="C15" s="19" t="s">
        <v>8</v>
      </c>
      <c r="D15" s="19">
        <v>1</v>
      </c>
      <c r="E15" s="71"/>
      <c r="F15" s="20">
        <f t="shared" si="0"/>
        <v>0</v>
      </c>
    </row>
    <row r="16" spans="1:6" ht="60">
      <c r="A16" s="17">
        <v>6</v>
      </c>
      <c r="B16" s="18" t="s">
        <v>65</v>
      </c>
      <c r="C16" s="19" t="s">
        <v>8</v>
      </c>
      <c r="D16" s="19">
        <v>1</v>
      </c>
      <c r="E16" s="71"/>
      <c r="F16" s="20">
        <f t="shared" si="0"/>
        <v>0</v>
      </c>
    </row>
    <row r="17" spans="1:6" ht="30">
      <c r="A17" s="17">
        <v>7</v>
      </c>
      <c r="B17" s="18" t="s">
        <v>60</v>
      </c>
      <c r="C17" s="19" t="s">
        <v>8</v>
      </c>
      <c r="D17" s="19">
        <v>1</v>
      </c>
      <c r="E17" s="71"/>
      <c r="F17" s="20">
        <f>D17*E17</f>
        <v>0</v>
      </c>
    </row>
    <row r="18" spans="1:6" ht="60">
      <c r="A18" s="17">
        <v>8</v>
      </c>
      <c r="B18" s="18" t="s">
        <v>59</v>
      </c>
      <c r="C18" s="19" t="s">
        <v>8</v>
      </c>
      <c r="D18" s="19">
        <v>1</v>
      </c>
      <c r="E18" s="71"/>
      <c r="F18" s="20">
        <f aca="true" t="shared" si="1" ref="F18:F19">D18*E18</f>
        <v>0</v>
      </c>
    </row>
    <row r="19" spans="1:6" ht="30">
      <c r="A19" s="17">
        <v>9</v>
      </c>
      <c r="B19" s="18" t="s">
        <v>72</v>
      </c>
      <c r="C19" s="19" t="s">
        <v>8</v>
      </c>
      <c r="D19" s="19">
        <v>1</v>
      </c>
      <c r="E19" s="71"/>
      <c r="F19" s="20">
        <f t="shared" si="1"/>
        <v>0</v>
      </c>
    </row>
    <row r="20" spans="1:6" ht="20.1" customHeight="1" thickBot="1">
      <c r="A20" s="21"/>
      <c r="B20" s="22"/>
      <c r="C20" s="23"/>
      <c r="D20" s="23"/>
      <c r="E20" s="24" t="s">
        <v>64</v>
      </c>
      <c r="F20" s="25">
        <f>SUM(F11:F19)</f>
        <v>0</v>
      </c>
    </row>
    <row r="21" spans="1:6" ht="15">
      <c r="A21" s="9" t="s">
        <v>9</v>
      </c>
      <c r="B21" s="10" t="s">
        <v>94</v>
      </c>
      <c r="C21" s="11"/>
      <c r="D21" s="11"/>
      <c r="E21" s="11"/>
      <c r="F21" s="12"/>
    </row>
    <row r="22" spans="1:6" ht="15">
      <c r="A22" s="13" t="s">
        <v>1</v>
      </c>
      <c r="B22" s="14" t="s">
        <v>2</v>
      </c>
      <c r="C22" s="15" t="s">
        <v>3</v>
      </c>
      <c r="D22" s="15" t="s">
        <v>4</v>
      </c>
      <c r="E22" s="15" t="s">
        <v>5</v>
      </c>
      <c r="F22" s="16" t="s">
        <v>6</v>
      </c>
    </row>
    <row r="23" spans="1:6" ht="60">
      <c r="A23" s="17">
        <v>1</v>
      </c>
      <c r="B23" s="18" t="s">
        <v>63</v>
      </c>
      <c r="C23" s="19" t="s">
        <v>8</v>
      </c>
      <c r="D23" s="19">
        <v>1</v>
      </c>
      <c r="E23" s="71"/>
      <c r="F23" s="20">
        <f>D23*E23</f>
        <v>0</v>
      </c>
    </row>
    <row r="24" spans="1:6" ht="45">
      <c r="A24" s="17">
        <v>2</v>
      </c>
      <c r="B24" s="18" t="s">
        <v>62</v>
      </c>
      <c r="C24" s="19" t="s">
        <v>115</v>
      </c>
      <c r="D24" s="19">
        <v>1</v>
      </c>
      <c r="E24" s="71"/>
      <c r="F24" s="20">
        <f>D24*E24</f>
        <v>0</v>
      </c>
    </row>
    <row r="25" spans="1:6" ht="20.1" customHeight="1" thickBot="1">
      <c r="A25" s="21"/>
      <c r="B25" s="22"/>
      <c r="C25" s="23"/>
      <c r="D25" s="23"/>
      <c r="E25" s="24" t="s">
        <v>61</v>
      </c>
      <c r="F25" s="25">
        <f>SUM(F23:F24)</f>
        <v>0</v>
      </c>
    </row>
    <row r="26" spans="1:6" ht="15">
      <c r="A26" s="9" t="s">
        <v>10</v>
      </c>
      <c r="B26" s="10" t="s">
        <v>93</v>
      </c>
      <c r="C26" s="11"/>
      <c r="D26" s="11"/>
      <c r="E26" s="11"/>
      <c r="F26" s="12"/>
    </row>
    <row r="27" spans="1:6" ht="15">
      <c r="A27" s="13" t="s">
        <v>1</v>
      </c>
      <c r="B27" s="14" t="s">
        <v>2</v>
      </c>
      <c r="C27" s="15" t="s">
        <v>3</v>
      </c>
      <c r="D27" s="15" t="s">
        <v>4</v>
      </c>
      <c r="E27" s="15" t="s">
        <v>5</v>
      </c>
      <c r="F27" s="16" t="s">
        <v>6</v>
      </c>
    </row>
    <row r="28" spans="1:6" s="27" customFormat="1" ht="69.75" customHeight="1">
      <c r="A28" s="17">
        <v>1</v>
      </c>
      <c r="B28" s="18" t="s">
        <v>104</v>
      </c>
      <c r="C28" s="26" t="s">
        <v>8</v>
      </c>
      <c r="D28" s="26">
        <v>20</v>
      </c>
      <c r="E28" s="71"/>
      <c r="F28" s="20">
        <f>D28*E28</f>
        <v>0</v>
      </c>
    </row>
    <row r="29" spans="1:6" s="27" customFormat="1" ht="45">
      <c r="A29" s="17">
        <v>2</v>
      </c>
      <c r="B29" s="18" t="s">
        <v>90</v>
      </c>
      <c r="C29" s="26" t="s">
        <v>91</v>
      </c>
      <c r="D29" s="26">
        <v>1</v>
      </c>
      <c r="E29" s="71"/>
      <c r="F29" s="20">
        <f>D29*E29</f>
        <v>0</v>
      </c>
    </row>
    <row r="30" spans="1:6" ht="20.1" customHeight="1" thickBot="1">
      <c r="A30" s="21"/>
      <c r="B30" s="22"/>
      <c r="C30" s="23"/>
      <c r="D30" s="23"/>
      <c r="E30" s="24" t="s">
        <v>58</v>
      </c>
      <c r="F30" s="28">
        <f>SUM(F28:F29)</f>
        <v>0</v>
      </c>
    </row>
    <row r="31" spans="1:6" ht="15">
      <c r="A31" s="9" t="s">
        <v>11</v>
      </c>
      <c r="B31" s="10" t="s">
        <v>101</v>
      </c>
      <c r="C31" s="11"/>
      <c r="D31" s="11"/>
      <c r="E31" s="11"/>
      <c r="F31" s="12"/>
    </row>
    <row r="32" spans="1:6" ht="15">
      <c r="A32" s="13" t="s">
        <v>1</v>
      </c>
      <c r="B32" s="14" t="s">
        <v>2</v>
      </c>
      <c r="C32" s="15" t="s">
        <v>3</v>
      </c>
      <c r="D32" s="15" t="s">
        <v>4</v>
      </c>
      <c r="E32" s="15" t="s">
        <v>5</v>
      </c>
      <c r="F32" s="16" t="s">
        <v>6</v>
      </c>
    </row>
    <row r="33" spans="1:6" ht="60">
      <c r="A33" s="17">
        <v>1</v>
      </c>
      <c r="B33" s="18" t="s">
        <v>57</v>
      </c>
      <c r="C33" s="19" t="s">
        <v>56</v>
      </c>
      <c r="D33" s="19">
        <v>1</v>
      </c>
      <c r="E33" s="71"/>
      <c r="F33" s="20">
        <f>D33*E33</f>
        <v>0</v>
      </c>
    </row>
    <row r="34" spans="1:6" ht="30">
      <c r="A34" s="17">
        <v>2</v>
      </c>
      <c r="B34" s="18" t="s">
        <v>38</v>
      </c>
      <c r="C34" s="19" t="s">
        <v>7</v>
      </c>
      <c r="D34" s="19">
        <v>1</v>
      </c>
      <c r="E34" s="71"/>
      <c r="F34" s="20">
        <f>D34*E34</f>
        <v>0</v>
      </c>
    </row>
    <row r="35" spans="1:6" ht="20.1" customHeight="1" thickBot="1">
      <c r="A35" s="21"/>
      <c r="B35" s="22"/>
      <c r="C35" s="23"/>
      <c r="D35" s="23"/>
      <c r="E35" s="24" t="s">
        <v>55</v>
      </c>
      <c r="F35" s="28">
        <f>SUM(F33:F34)</f>
        <v>0</v>
      </c>
    </row>
    <row r="36" spans="1:6" ht="15">
      <c r="A36" s="9" t="s">
        <v>12</v>
      </c>
      <c r="B36" s="10" t="s">
        <v>52</v>
      </c>
      <c r="C36" s="11"/>
      <c r="D36" s="11"/>
      <c r="E36" s="11"/>
      <c r="F36" s="12"/>
    </row>
    <row r="37" spans="1:6" ht="15">
      <c r="A37" s="13" t="s">
        <v>1</v>
      </c>
      <c r="B37" s="14" t="s">
        <v>2</v>
      </c>
      <c r="C37" s="15" t="s">
        <v>3</v>
      </c>
      <c r="D37" s="15" t="s">
        <v>4</v>
      </c>
      <c r="E37" s="15" t="s">
        <v>5</v>
      </c>
      <c r="F37" s="16" t="s">
        <v>6</v>
      </c>
    </row>
    <row r="38" spans="1:6" ht="60">
      <c r="A38" s="17">
        <v>1</v>
      </c>
      <c r="B38" s="18" t="s">
        <v>54</v>
      </c>
      <c r="C38" s="19" t="s">
        <v>53</v>
      </c>
      <c r="D38" s="19">
        <v>1</v>
      </c>
      <c r="E38" s="71"/>
      <c r="F38" s="20">
        <f>D38*E38</f>
        <v>0</v>
      </c>
    </row>
    <row r="39" spans="1:6" ht="45">
      <c r="A39" s="17">
        <v>2</v>
      </c>
      <c r="B39" s="18" t="s">
        <v>51</v>
      </c>
      <c r="C39" s="19" t="s">
        <v>50</v>
      </c>
      <c r="D39" s="19">
        <v>198</v>
      </c>
      <c r="E39" s="71"/>
      <c r="F39" s="20">
        <f>D39*E39</f>
        <v>0</v>
      </c>
    </row>
    <row r="40" spans="1:6" ht="20.1" customHeight="1" thickBot="1">
      <c r="A40" s="21"/>
      <c r="B40" s="22"/>
      <c r="C40" s="23"/>
      <c r="D40" s="23"/>
      <c r="E40" s="24" t="s">
        <v>49</v>
      </c>
      <c r="F40" s="25">
        <f>SUM(F38:F39)</f>
        <v>0</v>
      </c>
    </row>
    <row r="41" spans="1:6" ht="15">
      <c r="A41" s="29" t="s">
        <v>13</v>
      </c>
      <c r="B41" s="10" t="s">
        <v>95</v>
      </c>
      <c r="C41" s="30"/>
      <c r="D41" s="30"/>
      <c r="E41" s="30"/>
      <c r="F41" s="31"/>
    </row>
    <row r="42" spans="1:6" ht="15">
      <c r="A42" s="32" t="s">
        <v>1</v>
      </c>
      <c r="B42" s="33" t="s">
        <v>2</v>
      </c>
      <c r="C42" s="34" t="s">
        <v>3</v>
      </c>
      <c r="D42" s="34" t="s">
        <v>4</v>
      </c>
      <c r="E42" s="34" t="s">
        <v>5</v>
      </c>
      <c r="F42" s="35" t="s">
        <v>6</v>
      </c>
    </row>
    <row r="43" spans="1:6" ht="30">
      <c r="A43" s="17">
        <v>1</v>
      </c>
      <c r="B43" s="18" t="s">
        <v>78</v>
      </c>
      <c r="C43" s="19" t="s">
        <v>79</v>
      </c>
      <c r="D43" s="19">
        <v>16</v>
      </c>
      <c r="E43" s="71"/>
      <c r="F43" s="20">
        <f>D43*E43</f>
        <v>0</v>
      </c>
    </row>
    <row r="44" spans="1:6" ht="30">
      <c r="A44" s="17">
        <v>2</v>
      </c>
      <c r="B44" s="18" t="s">
        <v>80</v>
      </c>
      <c r="C44" s="19" t="s">
        <v>81</v>
      </c>
      <c r="D44" s="19">
        <v>16</v>
      </c>
      <c r="E44" s="71"/>
      <c r="F44" s="20">
        <f>D44*E44</f>
        <v>0</v>
      </c>
    </row>
    <row r="45" spans="1:6" ht="30">
      <c r="A45" s="17">
        <v>3</v>
      </c>
      <c r="B45" s="18" t="s">
        <v>82</v>
      </c>
      <c r="C45" s="19" t="s">
        <v>83</v>
      </c>
      <c r="D45" s="19">
        <v>15</v>
      </c>
      <c r="E45" s="71"/>
      <c r="F45" s="20">
        <f>D45*E45</f>
        <v>0</v>
      </c>
    </row>
    <row r="46" spans="1:6" ht="20.1" customHeight="1" thickBot="1">
      <c r="A46" s="21"/>
      <c r="B46" s="22"/>
      <c r="C46" s="23"/>
      <c r="D46" s="23"/>
      <c r="E46" s="24" t="s">
        <v>47</v>
      </c>
      <c r="F46" s="25">
        <f>SUM(F43:F45)</f>
        <v>0</v>
      </c>
    </row>
    <row r="47" spans="1:6" ht="15">
      <c r="A47" s="9" t="s">
        <v>18</v>
      </c>
      <c r="B47" s="10" t="s">
        <v>97</v>
      </c>
      <c r="C47" s="11"/>
      <c r="D47" s="11"/>
      <c r="E47" s="11"/>
      <c r="F47" s="12"/>
    </row>
    <row r="48" spans="1:6" ht="15">
      <c r="A48" s="13" t="s">
        <v>1</v>
      </c>
      <c r="B48" s="14" t="s">
        <v>2</v>
      </c>
      <c r="C48" s="15" t="s">
        <v>3</v>
      </c>
      <c r="D48" s="15" t="s">
        <v>4</v>
      </c>
      <c r="E48" s="15" t="s">
        <v>5</v>
      </c>
      <c r="F48" s="16" t="s">
        <v>6</v>
      </c>
    </row>
    <row r="49" spans="1:6" ht="60">
      <c r="A49" s="17">
        <v>1</v>
      </c>
      <c r="B49" s="18" t="s">
        <v>24</v>
      </c>
      <c r="C49" s="19" t="s">
        <v>8</v>
      </c>
      <c r="D49" s="19">
        <v>2</v>
      </c>
      <c r="E49" s="71"/>
      <c r="F49" s="20">
        <f>D49*E49</f>
        <v>0</v>
      </c>
    </row>
    <row r="50" spans="1:6" ht="60">
      <c r="A50" s="17">
        <v>2</v>
      </c>
      <c r="B50" s="18" t="s">
        <v>25</v>
      </c>
      <c r="C50" s="19" t="s">
        <v>8</v>
      </c>
      <c r="D50" s="19">
        <v>2</v>
      </c>
      <c r="E50" s="71"/>
      <c r="F50" s="20">
        <f aca="true" t="shared" si="2" ref="F50:F54">D50*E50</f>
        <v>0</v>
      </c>
    </row>
    <row r="51" spans="1:6" ht="60">
      <c r="A51" s="17">
        <v>3</v>
      </c>
      <c r="B51" s="18" t="s">
        <v>26</v>
      </c>
      <c r="C51" s="19" t="s">
        <v>8</v>
      </c>
      <c r="D51" s="19">
        <v>2</v>
      </c>
      <c r="E51" s="71"/>
      <c r="F51" s="20">
        <f t="shared" si="2"/>
        <v>0</v>
      </c>
    </row>
    <row r="52" spans="1:6" ht="60">
      <c r="A52" s="17">
        <v>4</v>
      </c>
      <c r="B52" s="18" t="s">
        <v>27</v>
      </c>
      <c r="C52" s="19" t="s">
        <v>8</v>
      </c>
      <c r="D52" s="19">
        <v>2</v>
      </c>
      <c r="E52" s="71"/>
      <c r="F52" s="20">
        <f t="shared" si="2"/>
        <v>0</v>
      </c>
    </row>
    <row r="53" spans="1:6" ht="60">
      <c r="A53" s="17">
        <v>5</v>
      </c>
      <c r="B53" s="18" t="s">
        <v>28</v>
      </c>
      <c r="C53" s="19" t="s">
        <v>8</v>
      </c>
      <c r="D53" s="19">
        <v>2</v>
      </c>
      <c r="E53" s="71"/>
      <c r="F53" s="20">
        <f t="shared" si="2"/>
        <v>0</v>
      </c>
    </row>
    <row r="54" spans="1:6" ht="60">
      <c r="A54" s="17">
        <v>6</v>
      </c>
      <c r="B54" s="18" t="s">
        <v>29</v>
      </c>
      <c r="C54" s="19" t="s">
        <v>8</v>
      </c>
      <c r="D54" s="19">
        <v>2</v>
      </c>
      <c r="E54" s="71"/>
      <c r="F54" s="20">
        <f t="shared" si="2"/>
        <v>0</v>
      </c>
    </row>
    <row r="55" spans="1:6" ht="20.1" customHeight="1" thickBot="1">
      <c r="A55" s="21"/>
      <c r="B55" s="22"/>
      <c r="C55" s="23"/>
      <c r="D55" s="23"/>
      <c r="E55" s="36" t="s">
        <v>109</v>
      </c>
      <c r="F55" s="25">
        <f>SUM(F49:F54)</f>
        <v>0</v>
      </c>
    </row>
    <row r="56" spans="1:6" ht="15">
      <c r="A56" s="9" t="s">
        <v>19</v>
      </c>
      <c r="B56" s="10" t="s">
        <v>96</v>
      </c>
      <c r="C56" s="11"/>
      <c r="D56" s="11"/>
      <c r="E56" s="11"/>
      <c r="F56" s="12"/>
    </row>
    <row r="57" spans="1:6" ht="15">
      <c r="A57" s="13" t="s">
        <v>1</v>
      </c>
      <c r="B57" s="14" t="s">
        <v>2</v>
      </c>
      <c r="C57" s="15" t="s">
        <v>3</v>
      </c>
      <c r="D57" s="15" t="s">
        <v>4</v>
      </c>
      <c r="E57" s="15" t="s">
        <v>5</v>
      </c>
      <c r="F57" s="16" t="s">
        <v>6</v>
      </c>
    </row>
    <row r="58" spans="1:6" ht="30">
      <c r="A58" s="17">
        <v>1</v>
      </c>
      <c r="B58" s="18" t="s">
        <v>39</v>
      </c>
      <c r="C58" s="19" t="s">
        <v>114</v>
      </c>
      <c r="D58" s="19">
        <v>2</v>
      </c>
      <c r="E58" s="71"/>
      <c r="F58" s="20">
        <f>D58*E58</f>
        <v>0</v>
      </c>
    </row>
    <row r="59" spans="1:6" ht="30">
      <c r="A59" s="17">
        <v>2</v>
      </c>
      <c r="B59" s="18" t="s">
        <v>40</v>
      </c>
      <c r="C59" s="19" t="s">
        <v>41</v>
      </c>
      <c r="D59" s="19">
        <v>2</v>
      </c>
      <c r="E59" s="71"/>
      <c r="F59" s="20">
        <f>D59*E59</f>
        <v>0</v>
      </c>
    </row>
    <row r="60" spans="1:6" ht="15">
      <c r="A60" s="17">
        <v>3</v>
      </c>
      <c r="B60" s="18" t="s">
        <v>42</v>
      </c>
      <c r="C60" s="19" t="s">
        <v>114</v>
      </c>
      <c r="D60" s="19">
        <v>2</v>
      </c>
      <c r="E60" s="71"/>
      <c r="F60" s="20">
        <f>D60*E60</f>
        <v>0</v>
      </c>
    </row>
    <row r="61" spans="1:6" ht="30">
      <c r="A61" s="17">
        <v>4</v>
      </c>
      <c r="B61" s="18" t="s">
        <v>43</v>
      </c>
      <c r="C61" s="19" t="s">
        <v>31</v>
      </c>
      <c r="D61" s="19">
        <v>3</v>
      </c>
      <c r="E61" s="71"/>
      <c r="F61" s="20">
        <f>D61*E61</f>
        <v>0</v>
      </c>
    </row>
    <row r="62" spans="3:6" ht="20.1" customHeight="1" thickBot="1">
      <c r="C62" s="37"/>
      <c r="E62" s="38" t="s">
        <v>84</v>
      </c>
      <c r="F62" s="39">
        <f>SUM(F58:F61)</f>
        <v>0</v>
      </c>
    </row>
    <row r="63" spans="1:6" ht="15">
      <c r="A63" s="9" t="s">
        <v>20</v>
      </c>
      <c r="B63" s="10" t="s">
        <v>103</v>
      </c>
      <c r="C63" s="11"/>
      <c r="D63" s="11"/>
      <c r="E63" s="11"/>
      <c r="F63" s="12"/>
    </row>
    <row r="64" spans="1:6" ht="15">
      <c r="A64" s="13" t="s">
        <v>1</v>
      </c>
      <c r="B64" s="14" t="s">
        <v>2</v>
      </c>
      <c r="C64" s="15" t="s">
        <v>3</v>
      </c>
      <c r="D64" s="15" t="s">
        <v>4</v>
      </c>
      <c r="E64" s="15" t="s">
        <v>5</v>
      </c>
      <c r="F64" s="16" t="s">
        <v>6</v>
      </c>
    </row>
    <row r="65" spans="1:6" ht="195">
      <c r="A65" s="40">
        <v>1</v>
      </c>
      <c r="B65" s="41" t="s">
        <v>48</v>
      </c>
      <c r="C65" s="42" t="s">
        <v>8</v>
      </c>
      <c r="D65" s="19">
        <v>35</v>
      </c>
      <c r="E65" s="71"/>
      <c r="F65" s="43">
        <f>D65*E65</f>
        <v>0</v>
      </c>
    </row>
    <row r="66" spans="1:6" ht="20.1" customHeight="1" thickBot="1">
      <c r="A66" s="21"/>
      <c r="B66" s="22"/>
      <c r="C66" s="23"/>
      <c r="D66" s="23"/>
      <c r="E66" s="36" t="s">
        <v>73</v>
      </c>
      <c r="F66" s="25">
        <f>SUM(F65:F65)</f>
        <v>0</v>
      </c>
    </row>
    <row r="67" spans="1:6" ht="15">
      <c r="A67" s="9" t="s">
        <v>21</v>
      </c>
      <c r="B67" s="10" t="s">
        <v>98</v>
      </c>
      <c r="C67" s="11"/>
      <c r="D67" s="11"/>
      <c r="E67" s="11"/>
      <c r="F67" s="12"/>
    </row>
    <row r="68" spans="1:6" ht="15">
      <c r="A68" s="13" t="s">
        <v>1</v>
      </c>
      <c r="B68" s="14" t="s">
        <v>2</v>
      </c>
      <c r="C68" s="15" t="s">
        <v>3</v>
      </c>
      <c r="D68" s="15" t="s">
        <v>4</v>
      </c>
      <c r="E68" s="15" t="s">
        <v>5</v>
      </c>
      <c r="F68" s="16" t="s">
        <v>6</v>
      </c>
    </row>
    <row r="69" spans="1:6" ht="30">
      <c r="A69" s="17">
        <v>1</v>
      </c>
      <c r="B69" s="41" t="s">
        <v>116</v>
      </c>
      <c r="C69" s="19" t="s">
        <v>8</v>
      </c>
      <c r="D69" s="19">
        <v>10</v>
      </c>
      <c r="E69" s="71"/>
      <c r="F69" s="20">
        <f>D69*E69</f>
        <v>0</v>
      </c>
    </row>
    <row r="70" spans="1:6" ht="30">
      <c r="A70" s="17">
        <v>2</v>
      </c>
      <c r="B70" s="18" t="s">
        <v>14</v>
      </c>
      <c r="C70" s="19" t="s">
        <v>44</v>
      </c>
      <c r="D70" s="19">
        <v>10</v>
      </c>
      <c r="E70" s="71"/>
      <c r="F70" s="20">
        <f aca="true" t="shared" si="3" ref="F70:F73">D70*E70</f>
        <v>0</v>
      </c>
    </row>
    <row r="71" spans="1:6" ht="45">
      <c r="A71" s="17">
        <v>3</v>
      </c>
      <c r="B71" s="18" t="s">
        <v>15</v>
      </c>
      <c r="C71" s="19" t="s">
        <v>45</v>
      </c>
      <c r="D71" s="19">
        <v>1</v>
      </c>
      <c r="E71" s="71"/>
      <c r="F71" s="20">
        <f t="shared" si="3"/>
        <v>0</v>
      </c>
    </row>
    <row r="72" spans="1:6" ht="30">
      <c r="A72" s="17">
        <v>4</v>
      </c>
      <c r="B72" s="18" t="s">
        <v>16</v>
      </c>
      <c r="C72" s="19" t="s">
        <v>46</v>
      </c>
      <c r="D72" s="19">
        <v>7</v>
      </c>
      <c r="E72" s="71"/>
      <c r="F72" s="20">
        <f t="shared" si="3"/>
        <v>0</v>
      </c>
    </row>
    <row r="73" spans="1:6" ht="60">
      <c r="A73" s="17">
        <v>5</v>
      </c>
      <c r="B73" s="18" t="s">
        <v>17</v>
      </c>
      <c r="C73" s="19" t="s">
        <v>46</v>
      </c>
      <c r="D73" s="19">
        <v>5</v>
      </c>
      <c r="E73" s="71"/>
      <c r="F73" s="20">
        <f t="shared" si="3"/>
        <v>0</v>
      </c>
    </row>
    <row r="74" spans="1:6" ht="30">
      <c r="A74" s="17">
        <v>6</v>
      </c>
      <c r="B74" s="44" t="s">
        <v>89</v>
      </c>
      <c r="C74" s="19" t="s">
        <v>46</v>
      </c>
      <c r="D74" s="19">
        <v>300</v>
      </c>
      <c r="E74" s="71"/>
      <c r="F74" s="20">
        <f>D74*E74</f>
        <v>0</v>
      </c>
    </row>
    <row r="75" spans="1:6" ht="20.1" customHeight="1" thickBot="1">
      <c r="A75" s="21"/>
      <c r="B75" s="22"/>
      <c r="C75" s="23"/>
      <c r="D75" s="23"/>
      <c r="E75" s="36" t="s">
        <v>74</v>
      </c>
      <c r="F75" s="25">
        <f>SUM(F69:F74)</f>
        <v>0</v>
      </c>
    </row>
    <row r="76" spans="1:6" ht="15">
      <c r="A76" s="9" t="s">
        <v>22</v>
      </c>
      <c r="B76" s="10" t="s">
        <v>102</v>
      </c>
      <c r="C76" s="11"/>
      <c r="D76" s="11"/>
      <c r="E76" s="11"/>
      <c r="F76" s="12"/>
    </row>
    <row r="77" spans="1:6" ht="15">
      <c r="A77" s="13" t="s">
        <v>1</v>
      </c>
      <c r="B77" s="14" t="s">
        <v>2</v>
      </c>
      <c r="C77" s="15" t="s">
        <v>3</v>
      </c>
      <c r="D77" s="15" t="s">
        <v>4</v>
      </c>
      <c r="E77" s="15" t="s">
        <v>5</v>
      </c>
      <c r="F77" s="16" t="s">
        <v>6</v>
      </c>
    </row>
    <row r="78" spans="1:6" ht="30">
      <c r="A78" s="17">
        <v>1</v>
      </c>
      <c r="B78" s="18" t="s">
        <v>32</v>
      </c>
      <c r="C78" s="19" t="s">
        <v>33</v>
      </c>
      <c r="D78" s="19">
        <v>1</v>
      </c>
      <c r="E78" s="71"/>
      <c r="F78" s="20">
        <f>D78*E78</f>
        <v>0</v>
      </c>
    </row>
    <row r="79" spans="1:6" ht="60">
      <c r="A79" s="17">
        <v>2</v>
      </c>
      <c r="B79" s="18" t="s">
        <v>34</v>
      </c>
      <c r="C79" s="19" t="s">
        <v>35</v>
      </c>
      <c r="D79" s="19">
        <v>1</v>
      </c>
      <c r="E79" s="71"/>
      <c r="F79" s="20">
        <f aca="true" t="shared" si="4" ref="F79:F82">D79*E79</f>
        <v>0</v>
      </c>
    </row>
    <row r="80" spans="1:6" ht="30">
      <c r="A80" s="17">
        <v>3</v>
      </c>
      <c r="B80" s="18" t="s">
        <v>36</v>
      </c>
      <c r="C80" s="19" t="s">
        <v>37</v>
      </c>
      <c r="D80" s="19">
        <v>1</v>
      </c>
      <c r="E80" s="71"/>
      <c r="F80" s="20">
        <f t="shared" si="4"/>
        <v>0</v>
      </c>
    </row>
    <row r="81" spans="1:6" ht="30">
      <c r="A81" s="17">
        <v>4</v>
      </c>
      <c r="B81" s="18" t="s">
        <v>105</v>
      </c>
      <c r="C81" s="19" t="s">
        <v>107</v>
      </c>
      <c r="D81" s="19">
        <v>1</v>
      </c>
      <c r="E81" s="72"/>
      <c r="F81" s="20">
        <f t="shared" si="4"/>
        <v>0</v>
      </c>
    </row>
    <row r="82" spans="1:6" ht="60">
      <c r="A82" s="17">
        <v>5</v>
      </c>
      <c r="B82" s="18" t="s">
        <v>106</v>
      </c>
      <c r="C82" s="19" t="s">
        <v>108</v>
      </c>
      <c r="D82" s="19">
        <v>1</v>
      </c>
      <c r="E82" s="72"/>
      <c r="F82" s="20">
        <f t="shared" si="4"/>
        <v>0</v>
      </c>
    </row>
    <row r="83" spans="1:6" ht="20.1" customHeight="1" thickBot="1">
      <c r="A83" s="45"/>
      <c r="B83" s="46"/>
      <c r="C83" s="47"/>
      <c r="D83" s="47"/>
      <c r="E83" s="48" t="s">
        <v>75</v>
      </c>
      <c r="F83" s="49">
        <f>SUM(F78:F82)</f>
        <v>0</v>
      </c>
    </row>
    <row r="84" spans="1:6" ht="15">
      <c r="A84" s="50" t="s">
        <v>23</v>
      </c>
      <c r="B84" s="51" t="s">
        <v>99</v>
      </c>
      <c r="C84" s="52"/>
      <c r="D84" s="52"/>
      <c r="E84" s="52"/>
      <c r="F84" s="53"/>
    </row>
    <row r="85" spans="1:6" ht="15">
      <c r="A85" s="54" t="s">
        <v>1</v>
      </c>
      <c r="B85" s="14" t="s">
        <v>2</v>
      </c>
      <c r="C85" s="15" t="s">
        <v>3</v>
      </c>
      <c r="D85" s="15" t="s">
        <v>4</v>
      </c>
      <c r="E85" s="15" t="s">
        <v>5</v>
      </c>
      <c r="F85" s="55" t="s">
        <v>6</v>
      </c>
    </row>
    <row r="86" spans="1:6" ht="30">
      <c r="A86" s="56">
        <v>1</v>
      </c>
      <c r="B86" s="57" t="s">
        <v>85</v>
      </c>
      <c r="C86" s="47" t="s">
        <v>8</v>
      </c>
      <c r="D86" s="58">
        <v>2</v>
      </c>
      <c r="E86" s="73"/>
      <c r="F86" s="59">
        <f>D86*E86</f>
        <v>0</v>
      </c>
    </row>
    <row r="87" spans="1:6" ht="30">
      <c r="A87" s="56">
        <v>2</v>
      </c>
      <c r="B87" s="60" t="s">
        <v>86</v>
      </c>
      <c r="C87" s="61" t="s">
        <v>8</v>
      </c>
      <c r="D87" s="62">
        <v>2</v>
      </c>
      <c r="E87" s="73"/>
      <c r="F87" s="59">
        <f>D87*E87</f>
        <v>0</v>
      </c>
    </row>
    <row r="88" spans="1:6" ht="20.1" customHeight="1" thickBot="1">
      <c r="A88" s="63"/>
      <c r="B88" s="64"/>
      <c r="C88" s="65"/>
      <c r="D88" s="65"/>
      <c r="E88" s="66" t="s">
        <v>76</v>
      </c>
      <c r="F88" s="67">
        <f>SUM(F86:F87)</f>
        <v>0</v>
      </c>
    </row>
    <row r="89" spans="1:6" ht="15">
      <c r="A89" s="50" t="s">
        <v>30</v>
      </c>
      <c r="B89" s="51" t="s">
        <v>100</v>
      </c>
      <c r="C89" s="52"/>
      <c r="D89" s="52"/>
      <c r="E89" s="52"/>
      <c r="F89" s="53"/>
    </row>
    <row r="90" spans="1:6" ht="15">
      <c r="A90" s="54" t="s">
        <v>1</v>
      </c>
      <c r="B90" s="14" t="s">
        <v>2</v>
      </c>
      <c r="C90" s="15" t="s">
        <v>3</v>
      </c>
      <c r="D90" s="15" t="s">
        <v>4</v>
      </c>
      <c r="E90" s="15" t="s">
        <v>5</v>
      </c>
      <c r="F90" s="55" t="s">
        <v>6</v>
      </c>
    </row>
    <row r="91" spans="1:6" ht="30">
      <c r="A91" s="56">
        <v>1</v>
      </c>
      <c r="B91" s="68" t="s">
        <v>87</v>
      </c>
      <c r="C91" s="62" t="s">
        <v>8</v>
      </c>
      <c r="D91" s="62">
        <v>25</v>
      </c>
      <c r="E91" s="73"/>
      <c r="F91" s="59">
        <f>D91*E91</f>
        <v>0</v>
      </c>
    </row>
    <row r="92" spans="1:6" ht="30">
      <c r="A92" s="56">
        <v>2</v>
      </c>
      <c r="B92" s="68" t="s">
        <v>88</v>
      </c>
      <c r="C92" s="62" t="s">
        <v>8</v>
      </c>
      <c r="D92" s="62">
        <v>2</v>
      </c>
      <c r="E92" s="73"/>
      <c r="F92" s="59">
        <f>D92*E92</f>
        <v>0</v>
      </c>
    </row>
    <row r="93" spans="1:6" ht="20.1" customHeight="1" thickBot="1">
      <c r="A93" s="63"/>
      <c r="B93" s="64"/>
      <c r="C93" s="65"/>
      <c r="D93" s="65"/>
      <c r="E93" s="66" t="s">
        <v>77</v>
      </c>
      <c r="F93" s="67">
        <f>SUM(F91:F92)</f>
        <v>0</v>
      </c>
    </row>
    <row r="94" spans="3:6" ht="18.75">
      <c r="C94" s="69"/>
      <c r="D94" s="69"/>
      <c r="E94" s="70"/>
      <c r="F94" s="70"/>
    </row>
  </sheetData>
  <sheetProtection algorithmName="SHA-512" hashValue="WqvGZPV2Li80+DX72mgdqd8vi1HztuQY1gqgFO37GQuHUwC2V1+nQV9jJStKxfySruQSd/jQS+WwK2AMDH1OCg==" saltValue="OdFHhcWB+1sko147udkajg==" spinCount="100000" sheet="1" formatCells="0" formatColumns="0" formatRows="0" insertColumns="0" insertRows="0" insertHyperlinks="0" deleteColumns="0" deleteRows="0" sort="0" autoFilter="0" pivotTables="0"/>
  <protectedRanges>
    <protectedRange sqref="A5:E5" name="Administrátor_2_1_4_1"/>
    <protectedRange sqref="A6:F6" name="Administrátor_2_1_1_2"/>
    <protectedRange sqref="A7:F7" name="Administrátor_2_1_2_2"/>
  </protectedRanges>
  <mergeCells count="4">
    <mergeCell ref="A3:F3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2022-04-27T10:55:55Z</dcterms:created>
  <dcterms:modified xsi:type="dcterms:W3CDTF">2022-05-30T07:56:24Z</dcterms:modified>
  <cp:category/>
  <cp:version/>
  <cp:contentType/>
  <cp:contentStatus/>
</cp:coreProperties>
</file>