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2995" windowHeight="9150" activeTab="0"/>
  </bookViews>
  <sheets>
    <sheet name="kalkulace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<sst xmlns="http://schemas.openxmlformats.org/spreadsheetml/2006/main" count="30" uniqueCount="27">
  <si>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Průzkum – radonový průzkum, akustická studie, studie denního a umělého osvětlení</t>
  </si>
  <si>
    <t>Není součástí nabídky, zajišťuje investor</t>
  </si>
  <si>
    <t>Hydrogeologický průzkum vč. zjištění základových poměrů stávajícího objektu</t>
  </si>
  <si>
    <t>Prověření skutečného stavu pozemku a případné doměření skutečného stavu</t>
  </si>
  <si>
    <t>PD - část architektonicky - stavební</t>
  </si>
  <si>
    <t>PD - statické posouzení</t>
  </si>
  <si>
    <t>PD - ZTI - rozvody vody a kanalizace splaškových vod, část likvidace dešťových vod</t>
  </si>
  <si>
    <t>PD - požárně bezpečnostní řešení (PBŘ)</t>
  </si>
  <si>
    <t>Energetická náročnost objektu – PENB</t>
  </si>
  <si>
    <t>PD - část vytápění</t>
  </si>
  <si>
    <t>PD - elektrorozvody-silnoproud, hromosvod</t>
  </si>
  <si>
    <t>PD - vzduchotechnika, chlazení</t>
  </si>
  <si>
    <t>PD - elektrorozvody-slaboproud, EPS</t>
  </si>
  <si>
    <t>Není součástí nabídky</t>
  </si>
  <si>
    <t>tisk 4 paré, CD ve formátu PDF, kompletace</t>
  </si>
  <si>
    <t>Je to součástí projektové dokumentace</t>
  </si>
  <si>
    <t>Inženýrská činnost a s tím související následující:(řešení připomínek dotčených orgánu státní správy apod.).</t>
  </si>
  <si>
    <t>Autorský dozor</t>
  </si>
  <si>
    <t>Výkaz výměr prací a materiálu</t>
  </si>
  <si>
    <t xml:space="preserve">Projekt pro výběr dodavatele </t>
  </si>
  <si>
    <t>Cena celkem</t>
  </si>
  <si>
    <t xml:space="preserve">PD – vodní dílo (dešťové retence s řízeným odtokem apod.) </t>
  </si>
  <si>
    <t>PD –  mobiliář a interiér</t>
  </si>
  <si>
    <t>Geodetické zaměření pozemku a  zaměření sítí</t>
  </si>
  <si>
    <t>Univerzita Karlova, Koleje a menzy</t>
  </si>
  <si>
    <t xml:space="preserve">UK - KaM -   Úprava projektové dokumentace na rekonstrukci koleje Švehlova </t>
  </si>
  <si>
    <r>
      <t>Předpokládaná hodnota veřejné zakázky: cca</t>
    </r>
    <r>
      <rPr>
        <b/>
        <i/>
        <sz val="12"/>
        <color rgb="FFFF0000"/>
        <rFont val="Calibri"/>
        <family val="2"/>
        <scheme val="minor"/>
      </rPr>
      <t xml:space="preserve"> 850 000,- Kč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</si>
</sst>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7.5"/>
      <color theme="1"/>
      <name val="Arial"/>
      <family val="2"/>
    </font>
    <font>
      <sz val="7.5"/>
      <color theme="1"/>
      <name val="Times New Roman"/>
      <family val="1"/>
    </font>
    <font>
      <sz val="7.5"/>
      <color rgb="FF000000"/>
      <name val="Arial"/>
      <family val="2"/>
    </font>
    <font>
      <b/>
      <sz val="7.5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6" fillId="0" borderId="0" xfId="2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/>
    <xf numFmtId="164" fontId="5" fillId="2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130" zoomScaleNormal="130" workbookViewId="0" topLeftCell="A1">
      <selection activeCell="A33" sqref="A33"/>
    </sheetView>
  </sheetViews>
  <sheetFormatPr defaultColWidth="9.140625" defaultRowHeight="15"/>
  <cols>
    <col min="1" max="1" width="74.8515625" style="0" customWidth="1"/>
    <col min="2" max="2" width="28.140625" style="0" customWidth="1"/>
    <col min="3" max="3" width="6.57421875" style="0" hidden="1" customWidth="1"/>
    <col min="4" max="4" width="13.8515625" style="7" hidden="1" customWidth="1"/>
    <col min="5" max="5" width="16.7109375" style="0" customWidth="1"/>
    <col min="6" max="6" width="17.00390625" style="0" customWidth="1"/>
  </cols>
  <sheetData>
    <row r="1" ht="15.75">
      <c r="A1" s="21" t="s">
        <v>24</v>
      </c>
    </row>
    <row r="2" ht="15.75">
      <c r="A2" s="21" t="s">
        <v>25</v>
      </c>
    </row>
    <row r="3" ht="15.75">
      <c r="A3" s="22" t="s">
        <v>26</v>
      </c>
    </row>
    <row r="4" ht="16.5" thickBot="1">
      <c r="A4" s="22"/>
    </row>
    <row r="5" spans="1:6" ht="21.75" thickBot="1">
      <c r="A5" s="16" t="s">
        <v>0</v>
      </c>
      <c r="B5" s="1" t="s">
        <v>1</v>
      </c>
      <c r="E5" s="13"/>
      <c r="F5" s="13"/>
    </row>
    <row r="6" spans="1:6" ht="21.75" thickBot="1">
      <c r="A6" s="17" t="s">
        <v>2</v>
      </c>
      <c r="B6" s="2" t="s">
        <v>1</v>
      </c>
      <c r="E6" s="13"/>
      <c r="F6" s="13"/>
    </row>
    <row r="7" spans="1:6" ht="21.75" thickBot="1">
      <c r="A7" s="17" t="s">
        <v>23</v>
      </c>
      <c r="B7" s="2" t="s">
        <v>1</v>
      </c>
      <c r="E7" s="13"/>
      <c r="F7" s="13"/>
    </row>
    <row r="8" spans="1:6" ht="21.75" thickBot="1">
      <c r="A8" s="17" t="s">
        <v>3</v>
      </c>
      <c r="B8" s="2" t="s">
        <v>1</v>
      </c>
      <c r="C8" s="5" t="e">
        <f>B8/($B$25/100)</f>
        <v>#VALUE!</v>
      </c>
      <c r="D8" s="8" t="e">
        <f>$D$25/100*C8</f>
        <v>#VALUE!</v>
      </c>
      <c r="E8" s="13"/>
      <c r="F8" s="13"/>
    </row>
    <row r="9" spans="1:6" ht="15.75" thickBot="1">
      <c r="A9" s="17" t="s">
        <v>19</v>
      </c>
      <c r="B9" s="19"/>
      <c r="C9" s="6"/>
      <c r="E9" s="13"/>
      <c r="F9" s="13"/>
    </row>
    <row r="10" spans="1:6" ht="15.75" thickBot="1">
      <c r="A10" s="18" t="s">
        <v>4</v>
      </c>
      <c r="B10" s="20"/>
      <c r="C10" s="5" t="e">
        <f>#REF!/($B$25/100)</f>
        <v>#REF!</v>
      </c>
      <c r="D10" s="8" t="e">
        <f aca="true" t="shared" si="0" ref="D10:D15">$D$25/100*C10</f>
        <v>#REF!</v>
      </c>
      <c r="E10" s="14"/>
      <c r="F10" s="13"/>
    </row>
    <row r="11" spans="1:6" ht="15.75" thickBot="1">
      <c r="A11" s="18" t="s">
        <v>5</v>
      </c>
      <c r="B11" s="20"/>
      <c r="C11" s="5" t="e">
        <f>#REF!/($B$25/100)</f>
        <v>#REF!</v>
      </c>
      <c r="D11" s="8" t="e">
        <f t="shared" si="0"/>
        <v>#REF!</v>
      </c>
      <c r="E11" s="14"/>
      <c r="F11" s="13"/>
    </row>
    <row r="12" spans="1:6" ht="15.75" thickBot="1">
      <c r="A12" s="18" t="s">
        <v>6</v>
      </c>
      <c r="B12" s="20"/>
      <c r="C12" s="5" t="e">
        <f>#REF!/($B$25/100)</f>
        <v>#REF!</v>
      </c>
      <c r="D12" s="8" t="e">
        <f t="shared" si="0"/>
        <v>#REF!</v>
      </c>
      <c r="E12" s="14"/>
      <c r="F12" s="13"/>
    </row>
    <row r="13" spans="1:6" ht="15.75" thickBot="1">
      <c r="A13" s="18" t="s">
        <v>21</v>
      </c>
      <c r="B13" s="20"/>
      <c r="C13" s="5" t="e">
        <f>#REF!/($B$25/100)</f>
        <v>#REF!</v>
      </c>
      <c r="D13" s="8" t="e">
        <f t="shared" si="0"/>
        <v>#REF!</v>
      </c>
      <c r="E13" s="14"/>
      <c r="F13" s="13"/>
    </row>
    <row r="14" spans="1:6" ht="15.75" thickBot="1">
      <c r="A14" s="18" t="s">
        <v>7</v>
      </c>
      <c r="B14" s="20"/>
      <c r="C14" s="5" t="e">
        <f>#REF!/($B$25/100)</f>
        <v>#REF!</v>
      </c>
      <c r="D14" s="8" t="e">
        <f t="shared" si="0"/>
        <v>#REF!</v>
      </c>
      <c r="E14" s="14"/>
      <c r="F14" s="13"/>
    </row>
    <row r="15" spans="1:6" ht="15.75" thickBot="1">
      <c r="A15" s="18" t="s">
        <v>8</v>
      </c>
      <c r="B15" s="20"/>
      <c r="C15" s="5" t="e">
        <f>#REF!/($B$25/100)</f>
        <v>#REF!</v>
      </c>
      <c r="D15" s="8" t="e">
        <f t="shared" si="0"/>
        <v>#REF!</v>
      </c>
      <c r="E15" s="14"/>
      <c r="F15" s="13"/>
    </row>
    <row r="16" spans="1:6" ht="15.75" thickBot="1">
      <c r="A16" s="18" t="s">
        <v>9</v>
      </c>
      <c r="B16" s="20"/>
      <c r="C16" s="5"/>
      <c r="E16" s="14"/>
      <c r="F16" s="13"/>
    </row>
    <row r="17" spans="1:6" ht="15.75" thickBot="1">
      <c r="A17" s="18" t="s">
        <v>10</v>
      </c>
      <c r="B17" s="20"/>
      <c r="C17" s="5"/>
      <c r="E17" s="14"/>
      <c r="F17" s="13"/>
    </row>
    <row r="18" spans="1:6" ht="15.75" thickBot="1">
      <c r="A18" s="18" t="s">
        <v>11</v>
      </c>
      <c r="B18" s="20"/>
      <c r="C18" s="5"/>
      <c r="E18" s="14"/>
      <c r="F18" s="13"/>
    </row>
    <row r="19" spans="1:6" ht="15.75" thickBot="1">
      <c r="A19" s="18" t="s">
        <v>12</v>
      </c>
      <c r="B19" s="20"/>
      <c r="C19" s="5"/>
      <c r="E19" s="14"/>
      <c r="F19" s="13"/>
    </row>
    <row r="20" spans="1:6" ht="15.75" thickBot="1">
      <c r="A20" s="18" t="s">
        <v>22</v>
      </c>
      <c r="B20" s="2" t="s">
        <v>13</v>
      </c>
      <c r="C20" s="5"/>
      <c r="E20" s="13"/>
      <c r="F20" s="15"/>
    </row>
    <row r="21" spans="1:6" ht="15.75" thickBot="1">
      <c r="A21" s="18" t="s">
        <v>14</v>
      </c>
      <c r="B21" s="2" t="s">
        <v>15</v>
      </c>
      <c r="C21" s="5"/>
      <c r="E21" s="13"/>
      <c r="F21" s="15"/>
    </row>
    <row r="22" spans="1:6" ht="15.75" thickBot="1">
      <c r="A22" s="17" t="s">
        <v>16</v>
      </c>
      <c r="B22" s="20"/>
      <c r="C22" s="5" t="e">
        <f aca="true" t="shared" si="1" ref="C22:C24">B22/($B$25/100)</f>
        <v>#DIV/0!</v>
      </c>
      <c r="D22" s="8" t="e">
        <f aca="true" t="shared" si="2" ref="D22:D24">$D$25/100*C22</f>
        <v>#DIV/0!</v>
      </c>
      <c r="E22" s="14"/>
      <c r="F22" s="15"/>
    </row>
    <row r="23" spans="1:6" ht="15.75" thickBot="1">
      <c r="A23" s="17" t="s">
        <v>17</v>
      </c>
      <c r="B23" s="20"/>
      <c r="C23" s="5" t="e">
        <f t="shared" si="1"/>
        <v>#DIV/0!</v>
      </c>
      <c r="D23" s="8" t="e">
        <f t="shared" si="2"/>
        <v>#DIV/0!</v>
      </c>
      <c r="E23" s="14"/>
      <c r="F23" s="15"/>
    </row>
    <row r="24" spans="1:6" ht="15.75" thickBot="1">
      <c r="A24" s="17" t="s">
        <v>18</v>
      </c>
      <c r="B24" s="20"/>
      <c r="C24" s="5" t="e">
        <f t="shared" si="1"/>
        <v>#DIV/0!</v>
      </c>
      <c r="D24" s="8" t="e">
        <f t="shared" si="2"/>
        <v>#DIV/0!</v>
      </c>
      <c r="E24" s="14"/>
      <c r="F24" s="15"/>
    </row>
    <row r="25" spans="1:6" ht="15.75" thickBot="1">
      <c r="A25" s="3" t="s">
        <v>20</v>
      </c>
      <c r="B25" s="10">
        <f>SUM(B10:B24)</f>
        <v>0</v>
      </c>
      <c r="C25" s="6" t="e">
        <f>SUM(C8:C24)</f>
        <v>#VALUE!</v>
      </c>
      <c r="D25" s="4">
        <v>400000</v>
      </c>
      <c r="E25" s="12"/>
      <c r="F25" s="15"/>
    </row>
    <row r="26" spans="4:6" ht="15.75" thickBot="1">
      <c r="D26" s="11" t="e">
        <f>#REF!-#REF!</f>
        <v>#REF!</v>
      </c>
      <c r="E26" s="13"/>
      <c r="F26" s="13"/>
    </row>
    <row r="27" ht="15">
      <c r="B27" s="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Vyklická Marie</cp:lastModifiedBy>
  <dcterms:created xsi:type="dcterms:W3CDTF">2021-02-18T14:27:38Z</dcterms:created>
  <dcterms:modified xsi:type="dcterms:W3CDTF">2022-06-09T08:13:41Z</dcterms:modified>
  <cp:category/>
  <cp:version/>
  <cp:contentType/>
  <cp:contentStatus/>
</cp:coreProperties>
</file>