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36_22_Obnova a rozšíření vybavení pracovišť mat. sekce 45\2_ZD final\"/>
    </mc:Choice>
  </mc:AlternateContent>
  <xr:revisionPtr revIDLastSave="0" documentId="13_ncr:1_{FF57BAD3-FC0B-466C-9657-13A02162E1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bidkova_cena" sheetId="1" r:id="rId1"/>
    <sheet name="1 SSD SATA" sheetId="4" r:id="rId2"/>
    <sheet name="2 Stolní počítač " sheetId="2" r:id="rId3"/>
    <sheet name="3 Stolní počítač all in one" sheetId="5" r:id="rId4"/>
    <sheet name="4 Multifunkční ink tisk" sheetId="3" r:id="rId5"/>
  </sheets>
  <definedNames>
    <definedName name="_xlnm.Sheet_Title" localSheetId="1">"""Stoln_po-221"""</definedName>
    <definedName name="_xlnm.Sheet_Title" localSheetId="2">"""Stoln_po-221"""</definedName>
    <definedName name="_xlnm.Sheet_Title" localSheetId="3">"""Stoln_po-221"""</definedName>
    <definedName name="_xlnm.Sheet_Title" localSheetId="4">"""notebook_1-222"""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Nabidkova_cena!$A$1:$I$23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6" i="1"/>
  <c r="F6" i="1"/>
  <c r="E5" i="1"/>
  <c r="E6" i="1"/>
  <c r="E7" i="1"/>
  <c r="F7" i="1" s="1"/>
  <c r="G7" i="1" s="1"/>
  <c r="E8" i="1"/>
  <c r="E4" i="1"/>
  <c r="F4" i="1" s="1"/>
  <c r="G4" i="1" s="1"/>
  <c r="F8" i="1" l="1"/>
  <c r="F12" i="1"/>
  <c r="G12" i="1" s="1"/>
  <c r="F5" i="1"/>
  <c r="G5" i="1" s="1"/>
  <c r="G8" i="1" l="1"/>
</calcChain>
</file>

<file path=xl/sharedStrings.xml><?xml version="1.0" encoding="utf-8"?>
<sst xmlns="http://schemas.openxmlformats.org/spreadsheetml/2006/main" count="124" uniqueCount="82">
  <si>
    <t>číslo položky</t>
  </si>
  <si>
    <t xml:space="preserve"> Kč DPH 21 %</t>
  </si>
  <si>
    <t>Technická specifikace</t>
  </si>
  <si>
    <t>RAM</t>
  </si>
  <si>
    <t>SSD</t>
  </si>
  <si>
    <t>OS Win 10 Pro zabudovaný v BIOSu</t>
  </si>
  <si>
    <t>ano</t>
  </si>
  <si>
    <t>Zabudovaný čip TPM 2.0 (kompatibilita s WIN 11)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</si>
  <si>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</si>
  <si>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</si>
  <si>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</si>
  <si>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</si>
  <si>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</si>
  <si>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</si>
  <si>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</si>
  <si>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</si>
  <si>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</si>
  <si>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</si>
  <si>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</si>
  <si>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</si>
  <si>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</si>
  <si>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</si>
  <si>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</si>
  <si>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</si>
  <si>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</si>
  <si>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</si>
  <si>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</si>
  <si>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</si>
  <si>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</si>
  <si>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</si>
  <si>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</si>
  <si>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</si>
  <si>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SFF</t>
  </si>
  <si>
    <t>stolní počítač</t>
  </si>
  <si>
    <t>Rozlišení displeje</t>
  </si>
  <si>
    <t>1920 x 1080</t>
  </si>
  <si>
    <t>Číslo faktury /objednávky</t>
  </si>
  <si>
    <t>301220015</t>
  </si>
  <si>
    <t>511220044</t>
  </si>
  <si>
    <t>Multifunkční inkoustová tiskárna:</t>
  </si>
  <si>
    <t>Stolní počítač typu SFF, typ 1:</t>
  </si>
  <si>
    <t>Stolní počítač typu All in one:</t>
  </si>
  <si>
    <t>3 roky</t>
  </si>
  <si>
    <t>typu i5-10505</t>
  </si>
  <si>
    <t>8 GB</t>
  </si>
  <si>
    <t>256 GB</t>
  </si>
  <si>
    <t>SSD SATA:</t>
  </si>
  <si>
    <t>Kapacita disku SSD</t>
  </si>
  <si>
    <t>1 TB</t>
  </si>
  <si>
    <t>Typ zařízení</t>
  </si>
  <si>
    <t>2,5"</t>
  </si>
  <si>
    <t>Rozhraní</t>
  </si>
  <si>
    <t>SATA 6 Gb/s, 
kompatibilní s rozhraním SATA 3 Gb/s 
&amp; 
SATA 1.5 Gb/s</t>
  </si>
  <si>
    <t>Typ tiskárny</t>
  </si>
  <si>
    <t>Multifunkční inkoustová tiskárna A4</t>
  </si>
  <si>
    <t>Bezokrajový tisk</t>
  </si>
  <si>
    <t>Ano</t>
  </si>
  <si>
    <t>Kopírování a skenování</t>
  </si>
  <si>
    <t>Oddělené barevné náplně</t>
  </si>
  <si>
    <t>Připojení</t>
  </si>
  <si>
    <t>USB
Wifi</t>
  </si>
  <si>
    <t>Rozhlišení skeneru</t>
  </si>
  <si>
    <t>600 x 1200 DPI</t>
  </si>
  <si>
    <t>Rychlost skenování</t>
  </si>
  <si>
    <t>3 stránky/min.</t>
  </si>
  <si>
    <t>Tiskové rozlišení</t>
  </si>
  <si>
    <t>4800 x 1200 DPI</t>
  </si>
  <si>
    <t>Výška (max)</t>
  </si>
  <si>
    <t>Hloubka (max)</t>
  </si>
  <si>
    <t>Šířka (max)</t>
  </si>
  <si>
    <t xml:space="preserve"> max. 170 mm</t>
  </si>
  <si>
    <t>max. 350 mm</t>
  </si>
  <si>
    <t>max. 450 mm</t>
  </si>
  <si>
    <t>typu i5 1235U</t>
  </si>
  <si>
    <t>all in one</t>
  </si>
  <si>
    <t>Stové připojení</t>
  </si>
  <si>
    <t>RJ45</t>
  </si>
  <si>
    <t>Integrovaná webkamera</t>
  </si>
  <si>
    <t>256 GB M.2 PCIe NVMe</t>
  </si>
  <si>
    <t>Monitor</t>
  </si>
  <si>
    <t>Velikost displeje</t>
  </si>
  <si>
    <t>23,8" - 24"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</si>
</sst>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center"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vertical="top" wrapText="1"/>
    </xf>
    <xf numFmtId="0" fontId="18" fillId="15" borderId="10" xfId="0" applyFont="1" applyFill="1" applyBorder="1" applyAlignment="1" applyProtection="1">
      <alignment horizontal="right" vertical="top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 wrapText="1"/>
    </xf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0" borderId="2" xfId="0" applyFont="1" applyFill="1" applyBorder="1" applyAlignment="1" applyProtection="1">
      <alignment vertical="center"/>
    </xf>
    <xf numFmtId="0" fontId="25" fillId="17" borderId="2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wrapText="1"/>
      <protection locked="0"/>
    </xf>
    <xf numFmtId="0" fontId="25" fillId="18" borderId="2" xfId="0" applyFont="1" applyFill="1" applyBorder="1" applyAlignment="1" applyProtection="1"/>
    <xf numFmtId="0" fontId="25" fillId="18" borderId="2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27" fillId="11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9" borderId="2" xfId="0" applyFont="1" applyFill="1" applyBorder="1" applyAlignment="1" applyProtection="1">
      <alignment horizontal="left" vertical="top"/>
      <protection locked="0"/>
    </xf>
    <xf numFmtId="4" fontId="25" fillId="9" borderId="2" xfId="0" applyNumberFormat="1" applyFont="1" applyFill="1" applyBorder="1" applyAlignment="1" applyProtection="1">
      <alignment horizontal="center" vertical="center"/>
      <protection locked="0"/>
    </xf>
    <xf numFmtId="4" fontId="25" fillId="0" borderId="2" xfId="0" applyNumberFormat="1" applyFont="1" applyFill="1" applyBorder="1" applyAlignment="1" applyProtection="1">
      <alignment horizontal="center" vertical="center"/>
    </xf>
    <xf numFmtId="49" fontId="25" fillId="11" borderId="2" xfId="0" applyNumberFormat="1" applyFont="1" applyFill="1" applyBorder="1" applyAlignment="1" applyProtection="1">
      <alignment horizontal="center" vertical="center"/>
    </xf>
    <xf numFmtId="49" fontId="25" fillId="11" borderId="11" xfId="0" applyNumberFormat="1" applyFont="1" applyFill="1" applyBorder="1" applyAlignment="1" applyProtection="1">
      <alignment horizontal="center" vertical="center"/>
    </xf>
    <xf numFmtId="49" fontId="25" fillId="11" borderId="1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</xf>
    <xf numFmtId="0" fontId="25" fillId="9" borderId="11" xfId="0" applyFont="1" applyFill="1" applyBorder="1" applyAlignment="1" applyProtection="1">
      <alignment horizontal="left" vertical="top"/>
      <protection locked="0"/>
    </xf>
    <xf numFmtId="0" fontId="25" fillId="9" borderId="12" xfId="0" applyFont="1" applyFill="1" applyBorder="1" applyAlignment="1" applyProtection="1">
      <alignment horizontal="left" vertical="top"/>
      <protection locked="0"/>
    </xf>
    <xf numFmtId="4" fontId="25" fillId="9" borderId="11" xfId="0" applyNumberFormat="1" applyFont="1" applyFill="1" applyBorder="1" applyAlignment="1" applyProtection="1">
      <alignment horizontal="center" vertical="center"/>
      <protection locked="0"/>
    </xf>
    <xf numFmtId="4" fontId="25" fillId="9" borderId="12" xfId="0" applyNumberFormat="1" applyFont="1" applyFill="1" applyBorder="1" applyAlignment="1" applyProtection="1">
      <alignment horizontal="center" vertical="center"/>
      <protection locked="0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12" xfId="0" applyFont="1" applyFill="1" applyBorder="1" applyAlignment="1" applyProtection="1">
      <alignment horizontal="center" vertical="center"/>
    </xf>
    <xf numFmtId="0" fontId="25" fillId="0" borderId="2" xfId="0" applyFont="1" applyBorder="1" applyProtection="1"/>
    <xf numFmtId="0" fontId="25" fillId="0" borderId="2" xfId="0" applyFont="1" applyBorder="1" applyAlignment="1" applyProtection="1">
      <alignment horizontal="righ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zoomScale="70" zoomScaleNormal="70" workbookViewId="0">
      <selection activeCell="L14" sqref="L14"/>
    </sheetView>
  </sheetViews>
  <sheetFormatPr defaultRowHeight="14.5"/>
  <cols>
    <col min="1" max="1" width="7.4140625" style="30" customWidth="1"/>
    <col min="2" max="2" width="40.4140625" style="30" customWidth="1"/>
    <col min="3" max="3" width="10.33203125" style="30" customWidth="1"/>
    <col min="4" max="4" width="14.6640625" style="30" customWidth="1"/>
    <col min="5" max="5" width="18" style="30" customWidth="1"/>
    <col min="6" max="6" width="17.33203125" style="30" customWidth="1"/>
    <col min="7" max="7" width="20.08203125" style="30" customWidth="1"/>
    <col min="8" max="8" width="3.4140625" style="30" customWidth="1"/>
    <col min="9" max="9" width="12.6640625" style="30" customWidth="1"/>
    <col min="10" max="255" width="8" style="30" customWidth="1"/>
    <col min="256" max="16383" width="8.83203125" style="31"/>
    <col min="16384" max="16384" width="8.83203125" style="30"/>
  </cols>
  <sheetData>
    <row r="1" spans="1:16384" s="30" customFormat="1" ht="31.25" customHeight="1">
      <c r="A1" s="52" t="s">
        <v>10</v>
      </c>
      <c r="B1" s="52"/>
      <c r="C1" s="52"/>
      <c r="D1" s="52"/>
      <c r="E1" s="52"/>
      <c r="F1" s="52"/>
      <c r="G1" s="52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  <c r="XFC1" s="31"/>
    </row>
    <row r="2" spans="1:16384" s="30" customFormat="1">
      <c r="A2" s="43"/>
      <c r="B2" s="43"/>
      <c r="C2" s="43"/>
      <c r="D2" s="43"/>
      <c r="E2" s="43"/>
      <c r="F2" s="43"/>
      <c r="G2" s="43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</row>
    <row r="3" spans="1:16384" s="30" customFormat="1" ht="36.5" customHeight="1">
      <c r="A3" s="1" t="s">
        <v>0</v>
      </c>
      <c r="B3" s="2" t="s">
        <v>11</v>
      </c>
      <c r="C3" s="1" t="s">
        <v>12</v>
      </c>
      <c r="D3" s="1" t="s">
        <v>26</v>
      </c>
      <c r="E3" s="1" t="s">
        <v>13</v>
      </c>
      <c r="F3" s="1" t="s">
        <v>1</v>
      </c>
      <c r="G3" s="1" t="s">
        <v>14</v>
      </c>
      <c r="H3" s="42"/>
      <c r="I3" s="44" t="s">
        <v>36</v>
      </c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</row>
    <row r="4" spans="1:16384" s="31" customFormat="1" ht="63" customHeight="1">
      <c r="A4" s="45">
        <v>1</v>
      </c>
      <c r="B4" s="46" t="s">
        <v>46</v>
      </c>
      <c r="C4" s="45">
        <v>1</v>
      </c>
      <c r="D4" s="47"/>
      <c r="E4" s="48">
        <f>C4*D4</f>
        <v>0</v>
      </c>
      <c r="F4" s="48">
        <f>E4*0.21</f>
        <v>0</v>
      </c>
      <c r="G4" s="48">
        <f>E4+F4</f>
        <v>0</v>
      </c>
      <c r="H4" s="42"/>
      <c r="I4" s="50" t="s">
        <v>37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XFD4" s="30"/>
    </row>
    <row r="5" spans="1:16384" s="31" customFormat="1" ht="41.4" customHeight="1">
      <c r="A5" s="54">
        <v>2</v>
      </c>
      <c r="B5" s="56" t="s">
        <v>40</v>
      </c>
      <c r="C5" s="45">
        <v>3</v>
      </c>
      <c r="D5" s="58"/>
      <c r="E5" s="48">
        <f>C5*D5</f>
        <v>0</v>
      </c>
      <c r="F5" s="48">
        <f>E5*0.21</f>
        <v>0</v>
      </c>
      <c r="G5" s="48">
        <f>E5+F5</f>
        <v>0</v>
      </c>
      <c r="H5" s="42"/>
      <c r="I5" s="51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XFD5" s="30"/>
    </row>
    <row r="6" spans="1:16384" s="31" customFormat="1" ht="40.75" customHeight="1">
      <c r="A6" s="55"/>
      <c r="B6" s="57"/>
      <c r="C6" s="45">
        <v>10</v>
      </c>
      <c r="D6" s="59"/>
      <c r="E6" s="48">
        <f>C6*D5</f>
        <v>0</v>
      </c>
      <c r="F6" s="48">
        <f>E6*0.21</f>
        <v>0</v>
      </c>
      <c r="G6" s="48">
        <f>E6+F6</f>
        <v>0</v>
      </c>
      <c r="H6" s="42"/>
      <c r="I6" s="62">
        <v>306220063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XFD6" s="30"/>
    </row>
    <row r="7" spans="1:16384" s="31" customFormat="1" ht="72" customHeight="1">
      <c r="A7" s="45">
        <v>3</v>
      </c>
      <c r="B7" s="46" t="s">
        <v>41</v>
      </c>
      <c r="C7" s="45">
        <v>1</v>
      </c>
      <c r="D7" s="47"/>
      <c r="E7" s="48">
        <f>C7*D7</f>
        <v>0</v>
      </c>
      <c r="F7" s="48">
        <f>E7*0.21</f>
        <v>0</v>
      </c>
      <c r="G7" s="48">
        <f>E7+F7</f>
        <v>0</v>
      </c>
      <c r="H7" s="42"/>
      <c r="I7" s="63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XFD7" s="30"/>
    </row>
    <row r="8" spans="1:16384" s="31" customFormat="1" ht="68.400000000000006" customHeight="1">
      <c r="A8" s="45">
        <v>4</v>
      </c>
      <c r="B8" s="46" t="s">
        <v>39</v>
      </c>
      <c r="C8" s="45">
        <v>1</v>
      </c>
      <c r="D8" s="47"/>
      <c r="E8" s="48">
        <f t="shared" ref="E8" si="0">C8*D8</f>
        <v>0</v>
      </c>
      <c r="F8" s="48">
        <f t="shared" ref="F8" si="1">E8*0.21</f>
        <v>0</v>
      </c>
      <c r="G8" s="48">
        <f t="shared" ref="G8" si="2">E8+F8</f>
        <v>0</v>
      </c>
      <c r="H8" s="42"/>
      <c r="I8" s="49" t="s">
        <v>38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XFD8" s="30"/>
    </row>
    <row r="9" spans="1:16384" s="30" customFormat="1">
      <c r="A9" s="42"/>
      <c r="B9" s="42"/>
      <c r="C9" s="42"/>
      <c r="D9" s="42"/>
      <c r="E9" s="42"/>
      <c r="F9" s="42"/>
      <c r="G9" s="42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</row>
    <row r="10" spans="1:16384" s="30" customFormat="1" ht="15" thickBot="1">
      <c r="A10" s="42"/>
      <c r="B10" s="42"/>
      <c r="C10" s="42"/>
      <c r="D10" s="42"/>
      <c r="E10" s="42"/>
      <c r="F10" s="42"/>
      <c r="G10" s="42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</row>
    <row r="11" spans="1:16384" s="30" customFormat="1" ht="52.75" customHeight="1">
      <c r="A11" s="42"/>
      <c r="B11" s="42"/>
      <c r="C11" s="42"/>
      <c r="D11" s="42"/>
      <c r="E11" s="10" t="s">
        <v>23</v>
      </c>
      <c r="F11" s="11" t="s">
        <v>24</v>
      </c>
      <c r="G11" s="12" t="s">
        <v>25</v>
      </c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</row>
    <row r="12" spans="1:16384" s="30" customFormat="1" ht="62.4" customHeight="1" thickBot="1">
      <c r="A12" s="42"/>
      <c r="B12" s="42"/>
      <c r="C12" s="42"/>
      <c r="D12" s="42"/>
      <c r="E12" s="13">
        <f>SUM(E4:E8)</f>
        <v>0</v>
      </c>
      <c r="F12" s="14">
        <f>E12*0.21</f>
        <v>0</v>
      </c>
      <c r="G12" s="15">
        <f>E12+F12</f>
        <v>0</v>
      </c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</row>
    <row r="13" spans="1:16384" s="30" customFormat="1" ht="19.25" customHeight="1">
      <c r="A13" s="42"/>
      <c r="B13" s="42"/>
      <c r="C13" s="42"/>
      <c r="D13" s="42"/>
      <c r="E13" s="16"/>
      <c r="F13" s="16"/>
      <c r="G13" s="16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</row>
    <row r="14" spans="1:16384" s="3" customFormat="1" ht="87.65" customHeight="1">
      <c r="A14" s="43"/>
      <c r="B14" s="53" t="s">
        <v>15</v>
      </c>
      <c r="C14" s="53"/>
      <c r="D14" s="53"/>
      <c r="E14" s="53"/>
      <c r="F14" s="53"/>
      <c r="G14" s="53"/>
    </row>
    <row r="15" spans="1:16384" s="3" customFormat="1">
      <c r="A15" s="43"/>
      <c r="B15" s="43"/>
      <c r="C15" s="43"/>
      <c r="D15" s="43"/>
      <c r="E15" s="43"/>
      <c r="F15" s="43"/>
      <c r="G15" s="43"/>
    </row>
    <row r="16" spans="1:16384" s="3" customFormat="1" ht="18.5">
      <c r="A16" s="43"/>
      <c r="B16" s="17" t="s">
        <v>16</v>
      </c>
      <c r="C16" s="17"/>
      <c r="D16" s="17"/>
      <c r="E16" s="17"/>
      <c r="F16" s="43"/>
      <c r="G16" s="43"/>
    </row>
    <row r="17" spans="1:7" s="3" customFormat="1" ht="18.5">
      <c r="A17" s="43"/>
      <c r="B17" s="17" t="s">
        <v>17</v>
      </c>
      <c r="C17" s="17"/>
      <c r="D17" s="17"/>
      <c r="E17" s="17"/>
      <c r="F17" s="43"/>
      <c r="G17" s="43"/>
    </row>
    <row r="18" spans="1:7" s="3" customFormat="1" ht="18.5">
      <c r="A18" s="43"/>
      <c r="B18" s="17" t="s">
        <v>18</v>
      </c>
      <c r="C18" s="17"/>
      <c r="D18" s="17"/>
      <c r="E18" s="17"/>
      <c r="F18" s="43"/>
      <c r="G18" s="43"/>
    </row>
    <row r="19" spans="1:7" s="3" customFormat="1" ht="18.5">
      <c r="A19" s="43"/>
      <c r="B19" s="17" t="s">
        <v>19</v>
      </c>
      <c r="C19" s="17"/>
      <c r="D19" s="17"/>
      <c r="E19" s="17"/>
      <c r="F19" s="43"/>
      <c r="G19" s="43"/>
    </row>
    <row r="20" spans="1:7" s="3" customFormat="1">
      <c r="A20" s="31"/>
      <c r="B20" s="31"/>
      <c r="C20" s="31"/>
      <c r="D20" s="31"/>
      <c r="E20" s="31"/>
      <c r="F20" s="31"/>
      <c r="G20" s="31"/>
    </row>
    <row r="21" spans="1:7" s="3" customFormat="1" ht="15.5">
      <c r="A21" s="31"/>
      <c r="B21" s="4" t="s">
        <v>22</v>
      </c>
      <c r="C21" s="5"/>
      <c r="D21" s="31"/>
      <c r="E21" s="31"/>
      <c r="F21" s="31"/>
      <c r="G21" s="31"/>
    </row>
    <row r="22" spans="1:7" s="3" customFormat="1" ht="31.25" customHeight="1">
      <c r="A22" s="31"/>
      <c r="B22" s="31" t="s">
        <v>20</v>
      </c>
      <c r="C22" s="31"/>
      <c r="D22" s="31"/>
      <c r="E22" s="31"/>
      <c r="F22" s="31"/>
      <c r="G22" s="31"/>
    </row>
    <row r="23" spans="1:7" s="3" customFormat="1">
      <c r="A23" s="31"/>
      <c r="B23" s="31" t="s">
        <v>21</v>
      </c>
      <c r="C23" s="31"/>
      <c r="D23" s="31"/>
      <c r="E23" s="31"/>
      <c r="F23" s="31"/>
      <c r="G23" s="31"/>
    </row>
  </sheetData>
  <sheetProtection algorithmName="SHA-512" hashValue="/YRN76tKSdCiHFGayRhWBtPCc6E3mlHQoe20Lo2qcMEq9Vsd18C2agelWz7wJnzMeY2HNKm2ydeZlyjdX8DdSA==" saltValue="Ivf1nWZxIkjmQ22YI11O3A==" spinCount="100000" sheet="1" objects="1" scenarios="1" formatCells="0" formatColumns="0" formatRows="0"/>
  <mergeCells count="7">
    <mergeCell ref="I4:I5"/>
    <mergeCell ref="I6:I7"/>
    <mergeCell ref="A1:G1"/>
    <mergeCell ref="B14:G14"/>
    <mergeCell ref="A5:A6"/>
    <mergeCell ref="B5:B6"/>
    <mergeCell ref="D5:D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A79A-739D-4CA8-8A93-251CA1FACDCC}">
  <dimension ref="A1:IW12"/>
  <sheetViews>
    <sheetView zoomScale="55" zoomScaleNormal="55" workbookViewId="0">
      <selection activeCell="B26" sqref="B26"/>
    </sheetView>
  </sheetViews>
  <sheetFormatPr defaultColWidth="8.83203125" defaultRowHeight="14.5"/>
  <cols>
    <col min="1" max="1" width="25.4140625" style="30" customWidth="1"/>
    <col min="2" max="2" width="31.1640625" style="30" customWidth="1"/>
    <col min="3" max="3" width="21.33203125" style="30" customWidth="1"/>
    <col min="4" max="4" width="2.9140625" style="35" customWidth="1"/>
    <col min="5" max="5" width="27.1640625" style="30" customWidth="1"/>
    <col min="6" max="257" width="8" style="30" customWidth="1"/>
    <col min="258" max="16384" width="8.83203125" style="31"/>
  </cols>
  <sheetData>
    <row r="1" spans="1:5" s="30" customFormat="1" ht="24" customHeight="1">
      <c r="A1" s="18"/>
      <c r="B1" s="19"/>
      <c r="C1" s="20"/>
      <c r="D1" s="6"/>
      <c r="E1" s="60" t="s">
        <v>27</v>
      </c>
    </row>
    <row r="2" spans="1:5" s="30" customFormat="1" ht="30.65" customHeight="1">
      <c r="A2" s="21" t="s">
        <v>2</v>
      </c>
      <c r="B2" s="23" t="s">
        <v>28</v>
      </c>
      <c r="C2" s="23" t="s">
        <v>29</v>
      </c>
      <c r="D2" s="7"/>
      <c r="E2" s="61"/>
    </row>
    <row r="3" spans="1:5" s="30" customFormat="1">
      <c r="A3" s="24" t="s">
        <v>31</v>
      </c>
      <c r="B3" s="25"/>
      <c r="C3" s="25"/>
      <c r="D3" s="8"/>
      <c r="E3" s="9" t="s">
        <v>31</v>
      </c>
    </row>
    <row r="4" spans="1:5" s="30" customFormat="1" ht="13">
      <c r="A4" s="32" t="s">
        <v>47</v>
      </c>
      <c r="B4" s="34"/>
      <c r="C4" s="34" t="s">
        <v>48</v>
      </c>
      <c r="D4" s="35"/>
      <c r="E4" s="36"/>
    </row>
    <row r="5" spans="1:5" s="30" customFormat="1" ht="13">
      <c r="A5" s="32" t="s">
        <v>49</v>
      </c>
      <c r="B5" s="34" t="s">
        <v>50</v>
      </c>
      <c r="C5" s="34"/>
      <c r="D5" s="35"/>
      <c r="E5" s="36"/>
    </row>
    <row r="6" spans="1:5" s="30" customFormat="1" ht="56.4" customHeight="1">
      <c r="A6" s="37" t="s">
        <v>51</v>
      </c>
      <c r="B6" s="33" t="s">
        <v>52</v>
      </c>
      <c r="C6" s="34"/>
      <c r="D6" s="35"/>
      <c r="E6" s="36"/>
    </row>
    <row r="7" spans="1:5" s="30" customFormat="1">
      <c r="A7" s="26" t="s">
        <v>30</v>
      </c>
      <c r="B7" s="27"/>
      <c r="C7" s="27"/>
      <c r="D7" s="8"/>
      <c r="E7" s="9" t="s">
        <v>30</v>
      </c>
    </row>
    <row r="8" spans="1:5" s="30" customFormat="1" ht="13">
      <c r="A8" s="40" t="s">
        <v>8</v>
      </c>
      <c r="B8" s="41" t="s">
        <v>42</v>
      </c>
      <c r="C8" s="41"/>
      <c r="D8" s="35"/>
      <c r="E8" s="36"/>
    </row>
    <row r="9" spans="1:5" s="30" customFormat="1" ht="13">
      <c r="A9" s="32"/>
      <c r="B9" s="34"/>
      <c r="C9" s="34"/>
      <c r="D9" s="35"/>
      <c r="E9" s="38"/>
    </row>
    <row r="10" spans="1:5" s="30" customFormat="1" ht="13">
      <c r="A10" s="32"/>
      <c r="B10" s="34"/>
      <c r="C10" s="34"/>
      <c r="D10" s="35"/>
      <c r="E10" s="38"/>
    </row>
    <row r="11" spans="1:5" s="30" customFormat="1" ht="13">
      <c r="A11" s="32"/>
      <c r="B11" s="34"/>
      <c r="C11" s="34"/>
      <c r="D11" s="35"/>
      <c r="E11" s="38"/>
    </row>
    <row r="12" spans="1:5">
      <c r="A12" s="42"/>
      <c r="B12" s="42"/>
      <c r="C12" s="42"/>
    </row>
  </sheetData>
  <sheetProtection algorithmName="SHA-512" hashValue="o3nD7zBRejORBq3skiabRkL/AEXM/dvp6hREunXu5FznMmCw4uhx2+UuXbmFA8STUpiVwC5eW6cvd42CuTzTNQ==" saltValue="zDuqI0OJTAAePTAP2RGaH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4"/>
  <sheetViews>
    <sheetView zoomScale="85" zoomScaleNormal="85" workbookViewId="0">
      <selection activeCell="G5" sqref="G5"/>
    </sheetView>
  </sheetViews>
  <sheetFormatPr defaultColWidth="8.83203125" defaultRowHeight="14.5"/>
  <cols>
    <col min="1" max="1" width="37" style="30" customWidth="1"/>
    <col min="2" max="2" width="13.9140625" style="30" customWidth="1"/>
    <col min="3" max="3" width="21.33203125" style="30" customWidth="1"/>
    <col min="4" max="4" width="2.9140625" style="35" customWidth="1"/>
    <col min="5" max="5" width="27.1640625" style="30" customWidth="1"/>
    <col min="6" max="257" width="8" style="30" customWidth="1"/>
    <col min="258" max="16384" width="8.83203125" style="31"/>
  </cols>
  <sheetData>
    <row r="1" spans="1:5" ht="36.65" customHeight="1">
      <c r="A1" s="18"/>
      <c r="B1" s="19"/>
      <c r="C1" s="20"/>
      <c r="D1" s="6"/>
      <c r="E1" s="60" t="s">
        <v>27</v>
      </c>
    </row>
    <row r="2" spans="1:5" ht="53.4" customHeight="1">
      <c r="A2" s="21" t="s">
        <v>2</v>
      </c>
      <c r="B2" s="22" t="s">
        <v>28</v>
      </c>
      <c r="C2" s="23" t="s">
        <v>29</v>
      </c>
      <c r="D2" s="7"/>
      <c r="E2" s="61"/>
    </row>
    <row r="3" spans="1:5">
      <c r="A3" s="24" t="s">
        <v>31</v>
      </c>
      <c r="B3" s="25"/>
      <c r="C3" s="25"/>
      <c r="D3" s="8"/>
      <c r="E3" s="9" t="s">
        <v>31</v>
      </c>
    </row>
    <row r="4" spans="1:5">
      <c r="A4" s="32" t="s">
        <v>33</v>
      </c>
      <c r="B4" s="34" t="s">
        <v>32</v>
      </c>
      <c r="C4" s="34"/>
      <c r="E4" s="36"/>
    </row>
    <row r="5" spans="1:5">
      <c r="A5" s="32" t="s">
        <v>9</v>
      </c>
      <c r="B5" s="34"/>
      <c r="C5" s="34" t="s">
        <v>43</v>
      </c>
      <c r="E5" s="36"/>
    </row>
    <row r="6" spans="1:5">
      <c r="A6" s="32" t="s">
        <v>3</v>
      </c>
      <c r="B6" s="34"/>
      <c r="C6" s="34" t="s">
        <v>44</v>
      </c>
      <c r="E6" s="36"/>
    </row>
    <row r="7" spans="1:5">
      <c r="A7" s="32" t="s">
        <v>4</v>
      </c>
      <c r="B7" s="34"/>
      <c r="C7" s="34" t="s">
        <v>45</v>
      </c>
      <c r="E7" s="36"/>
    </row>
    <row r="8" spans="1:5">
      <c r="A8" s="32" t="s">
        <v>5</v>
      </c>
      <c r="B8" s="34" t="s">
        <v>6</v>
      </c>
      <c r="C8" s="34"/>
      <c r="E8" s="36"/>
    </row>
    <row r="9" spans="1:5">
      <c r="A9" s="26" t="s">
        <v>30</v>
      </c>
      <c r="B9" s="27"/>
      <c r="C9" s="27"/>
      <c r="D9" s="8"/>
      <c r="E9" s="9" t="s">
        <v>30</v>
      </c>
    </row>
    <row r="10" spans="1:5">
      <c r="A10" s="32" t="s">
        <v>7</v>
      </c>
      <c r="B10" s="34" t="s">
        <v>6</v>
      </c>
      <c r="C10" s="34"/>
      <c r="E10" s="36"/>
    </row>
    <row r="11" spans="1:5">
      <c r="A11" s="40" t="s">
        <v>8</v>
      </c>
      <c r="B11" s="41" t="s">
        <v>42</v>
      </c>
      <c r="C11" s="41"/>
      <c r="E11" s="36"/>
    </row>
    <row r="12" spans="1:5">
      <c r="A12" s="32"/>
      <c r="B12" s="34"/>
      <c r="C12" s="34"/>
      <c r="E12" s="38"/>
    </row>
    <row r="13" spans="1:5">
      <c r="A13" s="32"/>
      <c r="B13" s="34"/>
      <c r="C13" s="34"/>
      <c r="E13" s="38"/>
    </row>
    <row r="14" spans="1:5">
      <c r="A14" s="32"/>
      <c r="B14" s="34"/>
      <c r="C14" s="34"/>
      <c r="E14" s="38"/>
    </row>
  </sheetData>
  <sheetProtection algorithmName="SHA-512" hashValue="IEdPUImKVNuzsz8l2bpV+8/XvvqU1/T2sraXMtqqTS1E5N3wAhsZqDj8J8GureYxpDq14LwCDdsC5gYcQ5RqWg==" saltValue="Uu2J0EQV+qqcZmCNLgEBhQ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18"/>
  <sheetViews>
    <sheetView zoomScale="85" zoomScaleNormal="85" workbookViewId="0">
      <selection activeCell="H6" sqref="H6"/>
    </sheetView>
  </sheetViews>
  <sheetFormatPr defaultColWidth="8.83203125" defaultRowHeight="14.5"/>
  <cols>
    <col min="1" max="1" width="37" style="30" customWidth="1"/>
    <col min="2" max="2" width="13.9140625" style="30" customWidth="1"/>
    <col min="3" max="3" width="21.33203125" style="30" customWidth="1"/>
    <col min="4" max="4" width="2.9140625" style="35" customWidth="1"/>
    <col min="5" max="5" width="27.1640625" style="30" customWidth="1"/>
    <col min="6" max="257" width="8" style="30" customWidth="1"/>
    <col min="258" max="16384" width="8.83203125" style="31"/>
  </cols>
  <sheetData>
    <row r="1" spans="1:5" s="30" customFormat="1" ht="36.65" customHeight="1">
      <c r="A1" s="18"/>
      <c r="B1" s="19"/>
      <c r="C1" s="20"/>
      <c r="D1" s="6"/>
      <c r="E1" s="60" t="s">
        <v>27</v>
      </c>
    </row>
    <row r="2" spans="1:5" s="30" customFormat="1" ht="29.4" customHeight="1">
      <c r="A2" s="21" t="s">
        <v>2</v>
      </c>
      <c r="B2" s="23" t="s">
        <v>28</v>
      </c>
      <c r="C2" s="23" t="s">
        <v>29</v>
      </c>
      <c r="D2" s="7"/>
      <c r="E2" s="61"/>
    </row>
    <row r="3" spans="1:5" s="30" customFormat="1">
      <c r="A3" s="24" t="s">
        <v>31</v>
      </c>
      <c r="B3" s="25"/>
      <c r="C3" s="25"/>
      <c r="D3" s="8"/>
      <c r="E3" s="9" t="s">
        <v>31</v>
      </c>
    </row>
    <row r="4" spans="1:5" s="30" customFormat="1" ht="13">
      <c r="A4" s="32" t="s">
        <v>33</v>
      </c>
      <c r="B4" s="34" t="s">
        <v>74</v>
      </c>
      <c r="C4" s="34"/>
      <c r="D4" s="35"/>
      <c r="E4" s="36"/>
    </row>
    <row r="5" spans="1:5" s="30" customFormat="1" ht="13">
      <c r="A5" s="32" t="s">
        <v>9</v>
      </c>
      <c r="B5" s="34"/>
      <c r="C5" s="34" t="s">
        <v>73</v>
      </c>
      <c r="D5" s="35"/>
      <c r="E5" s="36"/>
    </row>
    <row r="6" spans="1:5" s="30" customFormat="1" ht="13">
      <c r="A6" s="32" t="s">
        <v>3</v>
      </c>
      <c r="B6" s="34"/>
      <c r="C6" s="34" t="s">
        <v>44</v>
      </c>
      <c r="D6" s="35"/>
      <c r="E6" s="36"/>
    </row>
    <row r="7" spans="1:5" s="30" customFormat="1" ht="13">
      <c r="A7" s="32" t="s">
        <v>75</v>
      </c>
      <c r="B7" s="34" t="s">
        <v>76</v>
      </c>
      <c r="C7" s="34"/>
      <c r="D7" s="35"/>
      <c r="E7" s="36"/>
    </row>
    <row r="8" spans="1:5" s="30" customFormat="1" ht="13">
      <c r="A8" s="32" t="s">
        <v>4</v>
      </c>
      <c r="B8" s="34"/>
      <c r="C8" s="34" t="s">
        <v>78</v>
      </c>
      <c r="D8" s="35"/>
      <c r="E8" s="36"/>
    </row>
    <row r="9" spans="1:5" s="30" customFormat="1" ht="13">
      <c r="A9" s="32" t="s">
        <v>5</v>
      </c>
      <c r="B9" s="34" t="s">
        <v>56</v>
      </c>
      <c r="C9" s="34"/>
      <c r="D9" s="35"/>
      <c r="E9" s="36"/>
    </row>
    <row r="10" spans="1:5" s="30" customFormat="1" ht="13">
      <c r="A10" s="32" t="s">
        <v>77</v>
      </c>
      <c r="B10" s="34" t="s">
        <v>56</v>
      </c>
      <c r="C10" s="34"/>
      <c r="D10" s="35"/>
      <c r="E10" s="36"/>
    </row>
    <row r="11" spans="1:5" s="30" customFormat="1">
      <c r="A11" s="26" t="s">
        <v>79</v>
      </c>
      <c r="B11" s="27"/>
      <c r="C11" s="27"/>
      <c r="D11" s="8"/>
      <c r="E11" s="9" t="s">
        <v>79</v>
      </c>
    </row>
    <row r="12" spans="1:5" s="30" customFormat="1" ht="13">
      <c r="A12" s="32" t="s">
        <v>80</v>
      </c>
      <c r="B12" s="34" t="s">
        <v>81</v>
      </c>
      <c r="C12" s="34"/>
      <c r="D12" s="35"/>
      <c r="E12" s="36"/>
    </row>
    <row r="13" spans="1:5" s="30" customFormat="1" ht="13">
      <c r="A13" s="64" t="s">
        <v>34</v>
      </c>
      <c r="B13" s="65"/>
      <c r="C13" s="34" t="s">
        <v>35</v>
      </c>
      <c r="D13" s="35"/>
      <c r="E13" s="36"/>
    </row>
    <row r="14" spans="1:5" s="30" customFormat="1">
      <c r="A14" s="26" t="s">
        <v>30</v>
      </c>
      <c r="B14" s="27"/>
      <c r="C14" s="27"/>
      <c r="D14" s="8"/>
      <c r="E14" s="9" t="s">
        <v>30</v>
      </c>
    </row>
    <row r="15" spans="1:5" s="30" customFormat="1" ht="13">
      <c r="A15" s="32" t="s">
        <v>7</v>
      </c>
      <c r="B15" s="34" t="s">
        <v>56</v>
      </c>
      <c r="C15" s="34"/>
      <c r="D15" s="35"/>
      <c r="E15" s="36"/>
    </row>
    <row r="16" spans="1:5" s="30" customFormat="1" ht="13">
      <c r="A16" s="32"/>
      <c r="B16" s="34"/>
      <c r="C16" s="34"/>
      <c r="D16" s="35"/>
      <c r="E16" s="38"/>
    </row>
    <row r="17" spans="1:5" s="30" customFormat="1" ht="13">
      <c r="A17" s="32"/>
      <c r="B17" s="34"/>
      <c r="C17" s="34"/>
      <c r="D17" s="35"/>
      <c r="E17" s="38"/>
    </row>
    <row r="18" spans="1:5" s="30" customFormat="1" ht="13">
      <c r="A18" s="32"/>
      <c r="B18" s="34"/>
      <c r="C18" s="34"/>
      <c r="D18" s="35"/>
      <c r="E18" s="38"/>
    </row>
  </sheetData>
  <sheetProtection algorithmName="SHA-512" hashValue="WbG9ho6Yf1QB4EeTIjPy08T1AgFy6Ysw9kZSIXmzQEHVmjRyOvYj8R4OKFZ8x39UGOIQU7vaH/f3JPIaZO001w==" saltValue="/UvOg+KVkBSza+jNm/NR1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3"/>
  <sheetViews>
    <sheetView zoomScale="85" zoomScaleNormal="85" workbookViewId="0">
      <selection activeCell="G13" sqref="G13"/>
    </sheetView>
  </sheetViews>
  <sheetFormatPr defaultColWidth="8.83203125" defaultRowHeight="14.5"/>
  <cols>
    <col min="1" max="1" width="20.08203125" style="30" customWidth="1"/>
    <col min="2" max="2" width="27" style="30" customWidth="1"/>
    <col min="3" max="3" width="21.33203125" style="30" customWidth="1"/>
    <col min="4" max="4" width="2.9140625" style="35" customWidth="1"/>
    <col min="5" max="5" width="28.08203125" style="30" customWidth="1"/>
    <col min="6" max="257" width="8" style="30" customWidth="1"/>
    <col min="258" max="16384" width="8.83203125" style="31"/>
  </cols>
  <sheetData>
    <row r="1" spans="1:5" ht="33" customHeight="1">
      <c r="A1" s="18"/>
      <c r="B1" s="19"/>
      <c r="C1" s="20"/>
      <c r="D1" s="6"/>
      <c r="E1" s="60" t="s">
        <v>27</v>
      </c>
    </row>
    <row r="2" spans="1:5" ht="29.4" customHeight="1">
      <c r="A2" s="28" t="s">
        <v>2</v>
      </c>
      <c r="B2" s="29" t="s">
        <v>28</v>
      </c>
      <c r="C2" s="29" t="s">
        <v>29</v>
      </c>
      <c r="D2" s="7"/>
      <c r="E2" s="61"/>
    </row>
    <row r="3" spans="1:5">
      <c r="A3" s="26" t="s">
        <v>31</v>
      </c>
      <c r="B3" s="27"/>
      <c r="C3" s="27"/>
      <c r="D3" s="8"/>
      <c r="E3" s="9" t="s">
        <v>31</v>
      </c>
    </row>
    <row r="4" spans="1:5" ht="17.399999999999999" customHeight="1">
      <c r="A4" s="32" t="s">
        <v>53</v>
      </c>
      <c r="B4" s="33" t="s">
        <v>54</v>
      </c>
      <c r="C4" s="34"/>
      <c r="E4" s="36"/>
    </row>
    <row r="5" spans="1:5">
      <c r="A5" s="32" t="s">
        <v>55</v>
      </c>
      <c r="B5" s="33" t="s">
        <v>56</v>
      </c>
      <c r="C5" s="34"/>
      <c r="E5" s="36"/>
    </row>
    <row r="6" spans="1:5">
      <c r="A6" s="32" t="s">
        <v>57</v>
      </c>
      <c r="B6" s="33" t="s">
        <v>56</v>
      </c>
      <c r="C6" s="34"/>
      <c r="E6" s="36"/>
    </row>
    <row r="7" spans="1:5">
      <c r="A7" s="32" t="s">
        <v>58</v>
      </c>
      <c r="B7" s="33" t="s">
        <v>56</v>
      </c>
      <c r="C7" s="34"/>
      <c r="E7" s="36"/>
    </row>
    <row r="8" spans="1:5" ht="26.5">
      <c r="A8" s="37" t="s">
        <v>59</v>
      </c>
      <c r="B8" s="33" t="s">
        <v>60</v>
      </c>
      <c r="C8" s="34"/>
      <c r="E8" s="36"/>
    </row>
    <row r="9" spans="1:5">
      <c r="A9" s="32" t="s">
        <v>61</v>
      </c>
      <c r="B9" s="32"/>
      <c r="C9" s="33" t="s">
        <v>62</v>
      </c>
      <c r="E9" s="36"/>
    </row>
    <row r="10" spans="1:5">
      <c r="A10" s="32" t="s">
        <v>63</v>
      </c>
      <c r="B10" s="32"/>
      <c r="C10" s="33" t="s">
        <v>64</v>
      </c>
      <c r="E10" s="36"/>
    </row>
    <row r="11" spans="1:5">
      <c r="A11" s="37" t="s">
        <v>65</v>
      </c>
      <c r="B11" s="32"/>
      <c r="C11" s="33" t="s">
        <v>66</v>
      </c>
      <c r="E11" s="36"/>
    </row>
    <row r="12" spans="1:5">
      <c r="A12" s="26" t="s">
        <v>30</v>
      </c>
      <c r="B12" s="27"/>
      <c r="C12" s="27"/>
      <c r="D12" s="8"/>
      <c r="E12" s="9" t="s">
        <v>30</v>
      </c>
    </row>
    <row r="13" spans="1:5">
      <c r="A13" s="64" t="s">
        <v>67</v>
      </c>
      <c r="B13" s="65"/>
      <c r="C13" s="34" t="s">
        <v>70</v>
      </c>
      <c r="E13" s="36"/>
    </row>
    <row r="14" spans="1:5">
      <c r="A14" s="64" t="s">
        <v>68</v>
      </c>
      <c r="B14" s="65"/>
      <c r="C14" s="34" t="s">
        <v>71</v>
      </c>
      <c r="E14" s="36"/>
    </row>
    <row r="15" spans="1:5">
      <c r="A15" s="64" t="s">
        <v>69</v>
      </c>
      <c r="B15" s="65"/>
      <c r="C15" s="34" t="s">
        <v>72</v>
      </c>
      <c r="E15" s="36"/>
    </row>
    <row r="16" spans="1:5">
      <c r="A16" s="32"/>
      <c r="B16" s="33"/>
      <c r="C16" s="34"/>
      <c r="E16" s="38"/>
    </row>
    <row r="17" spans="1:5">
      <c r="A17" s="32"/>
      <c r="B17" s="33"/>
      <c r="C17" s="34"/>
      <c r="E17" s="38"/>
    </row>
    <row r="18" spans="1:5">
      <c r="A18" s="42"/>
      <c r="B18" s="42"/>
      <c r="C18" s="42"/>
    </row>
    <row r="23" spans="1:5">
      <c r="C23" s="39"/>
    </row>
  </sheetData>
  <sheetProtection algorithmName="SHA-512" hashValue="TgrGDu8ibc0KPvZnF8eUCvWS2aRZSdCywV+uCwJzgGjD52XnDafLKVGfGrtGqu9gHXkKcs9LfeeRRUxALA241g==" saltValue="ZbK0l5tRZOfsg27H0Qnr1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4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Nabidkova_cena</vt:lpstr>
      <vt:lpstr>1 SSD SATA</vt:lpstr>
      <vt:lpstr>2 Stolní počítač </vt:lpstr>
      <vt:lpstr>3 Stolní počítač all in one</vt:lpstr>
      <vt:lpstr>4 Multifunkční ink tisk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2022-06-16T11:47:22Z</dcterms:modified>
</cp:coreProperties>
</file>