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1"/>
  </bookViews>
  <sheets>
    <sheet name="Část 1" sheetId="8" r:id="rId1"/>
    <sheet name="Část 2" sheetId="9" r:id="rId2"/>
    <sheet name="Část 3" sheetId="10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<sst xmlns="http://schemas.openxmlformats.org/spreadsheetml/2006/main" count="82" uniqueCount="56">
  <si>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</si>
  <si>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</si>
  <si>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</si>
  <si>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</si>
  <si>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</si>
  <si>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</si>
  <si>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</si>
  <si>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</si>
  <si>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</si>
  <si>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</si>
  <si>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</si>
  <si>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Komponenty a příslušentví</t>
  </si>
  <si>
    <t>Specifikace zboží - část 1</t>
  </si>
  <si>
    <t>Specifikace zboží - část 2</t>
  </si>
  <si>
    <t>Technické požadavky zadavatele jsou z hlediska kvality požadavkem minimálním. Dodavatel může nabídnout zboží stejné nebo lepší kvality.</t>
  </si>
  <si>
    <t>Komponenty a příslušentví - projekt ERDF</t>
  </si>
  <si>
    <t>tablet</t>
  </si>
  <si>
    <t>flash disk 32GB</t>
  </si>
  <si>
    <t>flash disk s připojením USB-A a USB-C,rozhraní USB 3.2 Gen 1 (USB 3.0),  kapacita 32GB, rychlost zápisu až 150 MB/s, rychlost čtení až 150 MB/s, s poutkem na klíče, kov</t>
  </si>
  <si>
    <t>rychlý flash disk 256GB</t>
  </si>
  <si>
    <t>flash disk s připojením USB-A, rozhraní USB 3.2 Gen 1 (USB 3.0), kapacita 256GB, rychlost zápisu až 380 MB/s, rychlost čtení až 420 MB/s, 128bitové aes šifrování, LED indikátor, s poutkem na klíče, kov, záruka 10 let</t>
  </si>
  <si>
    <t>dálkové ovládání určené pro prezentace</t>
  </si>
  <si>
    <t>Specifikace zboží - část 3</t>
  </si>
  <si>
    <t>Komponenty a příslušentví - projekt UniMeC</t>
  </si>
  <si>
    <t>skener stolní</t>
  </si>
  <si>
    <t>skener stolní, rozlišení až 6400 x 9600 dpi při skenování v 48bitové barevné hloubce, rozhraní USB 2.0, snímač skeneru CCD, formát A4, technologie DIGITAL ICE pro odstraňování škrábanců a prachu, skenování do vícestránkových dokumentů PDF s možností vyhledávání v textu</t>
  </si>
  <si>
    <t>Tablet s laminovaným truetone displejem, oleofobní a antireflexní úpravou, úhlopříčka min. 10,9' rozlišení min.2360x1640 bodů, s kapacitní dotykovou vrstvou podporující multitouch (až 10 prstů), podpora dotykového pera, datové rozhraní USB-C, zadní kamera min. 12MP s podporou nahrávání videa až 4K/60fps, podpora HDR, přední kamera min. 7MP s podporou nahrávání videa až 1080p/60fps, podpora HDR, zabudované stereo reproduktory, podpora min. WIFI 6 + Bluetooth 5.0, interní paměť min. 64GB, barva šedá nebo stříbrná, senzory min. tříosý gyroskop, akcelerometr, barometr, snímač okolního osvětlení, váha tabletu maximálně 460g.
Jako příslušenství požadujeme 1x napájení adaptér USB-C kabel min. 1m + nabíječka min. 20W USB-C a zavírací pouzdro na tablet odpovídající velikosti a v barvě tabletu nebo v neutrální barvě (šedá nebo černá), dostatečně odolné pro každodenní využití. 
Je požadována kompatibilita s aplikací Safe Exam Browser využívanou pro bezpečný provoz v rámci prostředí zadavatele. Záruka min. 24 měsíců u dodavatele s opravou nebo výměnou do 30 dnů.</t>
  </si>
  <si>
    <t xml:space="preserve">čtečka karet externí, rozhraní: USB 3.2 Gen 1 (USB 3.0), podpora micro SDHC, SDHC, micro SDXC, SDXC, Compact Flash, SD, micro SD a Memory Stick </t>
  </si>
  <si>
    <t>čtečka karet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</si>
  <si>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</si>
  <si>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externí 2,5" disk 1TB</t>
  </si>
  <si>
    <t>externí 2,5" disk 2TB</t>
  </si>
  <si>
    <t>flash disk 128GB</t>
  </si>
  <si>
    <t>interní 2,5" SSD disk 2TB</t>
  </si>
  <si>
    <t>klávesnice bezdrátová nízkoprofilová</t>
  </si>
  <si>
    <t>mobilní telefon</t>
  </si>
  <si>
    <t>myš bezdrátová</t>
  </si>
  <si>
    <t>myš bezdrátová optická, vel. S</t>
  </si>
  <si>
    <t>myš bezdrátová vertikální optická</t>
  </si>
  <si>
    <t xml:space="preserve">propojovací kabel DP </t>
  </si>
  <si>
    <t>vypalovací mechanika externí</t>
  </si>
  <si>
    <t>webkamera Full HD</t>
  </si>
  <si>
    <t>externí 2,5" disk s připojením Micro USB-B, rozhraní USB 3.2 Gen 1 (USB 3.0), kapacita 1000GB, šifrování 256bitové hardwarové AES, záruka 3 roky</t>
  </si>
  <si>
    <t>externí 2,5" disk s připojením Micro USB-B, rozhraní USB 3.2 Gen 1 (USB 3.0), kapacita 2000GB, šifrování 256bitové hardwarové AES, záruka 3 roky</t>
  </si>
  <si>
    <t>flash disk s připojením USB-A a USB-C,rozhraní USB 3.2 Gen 1 (USB 3.0),  kapacita 128GB, rychlost zápisu až 150 MB/s, rychlost čtení až 150 MB/s, s poutkem na klíče</t>
  </si>
  <si>
    <t xml:space="preserve">SSD disk 2.5", SATA III, TLC (Triple-Level Cell), rychlost čtení min. 560MB/s, rychlost zápisu min. 510MB/s, kapacita 2TB, životnost min. 700TBW, záruka 5 let </t>
  </si>
  <si>
    <t xml:space="preserve">klávesnice kompaktní, membránová, bezdrátová, nízkoprofilové klávesy, česká lokalizace kláves, bezdrátový USB přijímač, černá </t>
  </si>
  <si>
    <t>bezdrátová kancelářská myš, optický senzor s rozlišením 1 000/1 600 DPI, 6 tlačítek, technologie přepínání SmartSwitch, 2 USB nano přijímače (USB-A a USB-C), max. dosah 10 m, tlačítko on/off na vypnutí myši</t>
  </si>
  <si>
    <t xml:space="preserve">myš bezdrátová, laserová, 4000DPI, 6 tlačítek, bluetooth a USB, Hyperscroll, ovládání až 3 spárovaných zařízení, integrovaná baterie s výdrží až 70 dní, nabíjení přes USB-C konektor, dosah až 10m, ergonomický kompaktní a nízkoprofilový design, vhodná pro praváky, černá </t>
  </si>
  <si>
    <t>myš bezdrátová, optická, 3 tlačítka, USB a bezdrátový USB přijímač, symetrická, velikost S, černá</t>
  </si>
  <si>
    <t xml:space="preserve">myš vertikální s ergonomickým provedením pro správný úchop a předcházení onemocněním karpálního tunelu ruky, bezdrátová, optická, 1600DPI, 6 tlačítek, USB a bezdrátový USB přijímač, vhodná pro praváky, menší provedení spíše pro ženy, černá </t>
  </si>
  <si>
    <t xml:space="preserve">video kabel propojovací, 3 m, male konektory: 2× DisplayPort (Displayport 1.2), pozlacené konektory a oboustranná koncovka, rovné zakončení </t>
  </si>
  <si>
    <t>externí DVD-RW slimline vypalovací mechanika, zápis, přepis i čtení dat na CD/DVD disk, napájení z USB 2.0</t>
  </si>
  <si>
    <t xml:space="preserve">Webkamera s rozlišením Full HD (1920 × 1080 px), rozlišení fotografií až 2 Mpx, úhel záběru 78°, vestavěný stereo mikrofon, automatické ostření, redukce okolních ruchů, korekce při slabém osvětlení </t>
  </si>
  <si>
    <t>mobilní telefon, velikost displeje 6,4", rozlišení displeje 2400x1080, osmijádrový procesor 2 GHz, RAM 4 GB, úložiště 128 GB, microSD slot, čtyřnásobný fotoaparát 64 Mpx+8 Mpx+5 Mpx+5 Mpx, přední 20 Mpx fotoaparát, rozlišení videa FHD, NFC, Dual SIM, LTE 4G, G-senzor, senzor přiblížení, senzor okolního světla, digitální kompas, gyroskopický senzor, čtečka otisku prstů, Hallův senzor, wifi, bluetooth v5.0, čtyři navigační systémy (GPS, GLONASS, BeiDou, Galileo), rozhraní USB-C, 5 000 mAh baterie, barva bílá nebo neutrální</t>
  </si>
  <si>
    <t>Tablet - displej 10,2", rozlišení QHD 2160 × 1620, 6 jádrový procesor CPU Mark min. 5000, interní paměť 64 GB, WiFi, Bluetooth, 4G/LTE, zadní fotoaparát 8 Mpx (f/2,4), přední fotoaparát 12 Mpx (f/2,4), rozhraní Lightning, výstup pro sluchátka, pohybový senzor, gyroskop, výdrž až 10 h, podpora Smart Keyboard a dotykového pera, váha max. 490g, barva stříbrná nebo šedá. Je požadována kompatibilita s aplikací Safe Exam Browser využívanou pro bezpečný provoz v rámci prostředí zadavatele.Příslušenství - pouzdro + nalepení ochranné folie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</si>
</sst>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2" fillId="4" borderId="8" xfId="20" applyNumberFormat="1" applyFont="1" applyFill="1" applyBorder="1" applyAlignment="1">
      <alignment horizontal="right" vertical="center"/>
      <protection/>
    </xf>
    <xf numFmtId="0" fontId="3" fillId="0" borderId="7" xfId="20" applyBorder="1">
      <alignment/>
      <protection/>
    </xf>
    <xf numFmtId="4" fontId="6" fillId="0" borderId="7" xfId="20" applyNumberFormat="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5" borderId="7" xfId="0" applyFill="1" applyBorder="1" applyAlignment="1">
      <alignment vertical="center" wrapText="1"/>
    </xf>
    <xf numFmtId="0" fontId="0" fillId="5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3" fontId="8" fillId="5" borderId="7" xfId="0" applyNumberFormat="1" applyFont="1" applyFill="1" applyBorder="1" applyAlignment="1">
      <alignment horizontal="left" vertical="center" wrapText="1"/>
    </xf>
    <xf numFmtId="4" fontId="2" fillId="4" borderId="8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9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1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7">
      <selection activeCell="D14" sqref="D14"/>
    </sheetView>
  </sheetViews>
  <sheetFormatPr defaultColWidth="9.140625" defaultRowHeight="15"/>
  <cols>
    <col min="2" max="2" width="37.00390625" style="0" bestFit="1" customWidth="1"/>
    <col min="3" max="3" width="63.421875" style="0" customWidth="1"/>
    <col min="4" max="4" width="45.8515625" style="0" customWidth="1"/>
    <col min="6" max="6" width="11.421875" style="0" customWidth="1"/>
    <col min="7" max="7" width="14.7109375" style="0" customWidth="1"/>
  </cols>
  <sheetData>
    <row r="1" spans="1:7" ht="18.75">
      <c r="A1" s="37" t="s">
        <v>12</v>
      </c>
      <c r="B1" s="37"/>
      <c r="C1" s="37"/>
      <c r="D1" s="37"/>
      <c r="E1" s="37"/>
      <c r="F1" s="37"/>
      <c r="G1" s="37"/>
    </row>
    <row r="2" spans="1:7" ht="30" customHeight="1" thickBot="1">
      <c r="A2" s="38" t="s">
        <v>10</v>
      </c>
      <c r="B2" s="38"/>
      <c r="C2" s="38"/>
      <c r="D2" s="38"/>
      <c r="E2" s="38"/>
      <c r="F2" s="38"/>
      <c r="G2" s="38"/>
    </row>
    <row r="3" spans="1:7" ht="15">
      <c r="A3" s="39" t="s">
        <v>0</v>
      </c>
      <c r="B3" s="10"/>
      <c r="C3" s="41" t="s">
        <v>8</v>
      </c>
      <c r="D3" s="41" t="s">
        <v>7</v>
      </c>
      <c r="E3" s="41" t="s">
        <v>1</v>
      </c>
      <c r="F3" s="44" t="s">
        <v>2</v>
      </c>
      <c r="G3" s="45"/>
    </row>
    <row r="4" spans="1:7" ht="44.25" thickBot="1">
      <c r="A4" s="40"/>
      <c r="B4" s="11" t="s">
        <v>9</v>
      </c>
      <c r="C4" s="42"/>
      <c r="D4" s="43"/>
      <c r="E4" s="42"/>
      <c r="F4" s="2" t="s">
        <v>3</v>
      </c>
      <c r="G4" s="3" t="s">
        <v>4</v>
      </c>
    </row>
    <row r="5" spans="1:7" ht="15.75" thickBot="1">
      <c r="A5" s="34" t="s">
        <v>11</v>
      </c>
      <c r="B5" s="35"/>
      <c r="C5" s="36"/>
      <c r="D5" s="36"/>
      <c r="E5" s="36"/>
      <c r="F5" s="36"/>
      <c r="G5" s="36"/>
    </row>
    <row r="6" spans="1:7" ht="45">
      <c r="A6" s="15">
        <v>1</v>
      </c>
      <c r="B6" s="28" t="s">
        <v>28</v>
      </c>
      <c r="C6" s="27" t="s">
        <v>27</v>
      </c>
      <c r="D6" s="12"/>
      <c r="E6" s="18">
        <v>1</v>
      </c>
      <c r="F6" s="13">
        <v>0</v>
      </c>
      <c r="G6" s="16">
        <f aca="true" t="shared" si="0" ref="G6:G22">E6*F6</f>
        <v>0</v>
      </c>
    </row>
    <row r="7" spans="1:7" ht="60">
      <c r="A7" s="15">
        <v>2</v>
      </c>
      <c r="B7" s="29" t="s">
        <v>21</v>
      </c>
      <c r="C7" s="20" t="s">
        <v>29</v>
      </c>
      <c r="D7" s="12"/>
      <c r="E7" s="19">
        <v>4</v>
      </c>
      <c r="F7" s="13">
        <v>0</v>
      </c>
      <c r="G7" s="16">
        <f t="shared" si="0"/>
        <v>0</v>
      </c>
    </row>
    <row r="8" spans="1:7" ht="45">
      <c r="A8" s="15">
        <v>3</v>
      </c>
      <c r="B8" s="29" t="s">
        <v>30</v>
      </c>
      <c r="C8" s="20" t="s">
        <v>42</v>
      </c>
      <c r="D8" s="12"/>
      <c r="E8" s="19">
        <v>1</v>
      </c>
      <c r="F8" s="13">
        <v>0</v>
      </c>
      <c r="G8" s="16">
        <f t="shared" si="0"/>
        <v>0</v>
      </c>
    </row>
    <row r="9" spans="1:7" ht="45">
      <c r="A9" s="15">
        <v>4</v>
      </c>
      <c r="B9" s="29" t="s">
        <v>31</v>
      </c>
      <c r="C9" s="20" t="s">
        <v>43</v>
      </c>
      <c r="D9" s="12"/>
      <c r="E9" s="19">
        <v>2</v>
      </c>
      <c r="F9" s="13">
        <v>0</v>
      </c>
      <c r="G9" s="16">
        <f t="shared" si="0"/>
        <v>0</v>
      </c>
    </row>
    <row r="10" spans="1:7" ht="45">
      <c r="A10" s="15">
        <v>5</v>
      </c>
      <c r="B10" s="29" t="s">
        <v>32</v>
      </c>
      <c r="C10" s="20" t="s">
        <v>44</v>
      </c>
      <c r="D10" s="12"/>
      <c r="E10" s="21">
        <v>9</v>
      </c>
      <c r="F10" s="13">
        <v>0</v>
      </c>
      <c r="G10" s="16">
        <f t="shared" si="0"/>
        <v>0</v>
      </c>
    </row>
    <row r="11" spans="1:7" ht="45">
      <c r="A11" s="15">
        <v>6</v>
      </c>
      <c r="B11" s="22" t="s">
        <v>17</v>
      </c>
      <c r="C11" s="23" t="s">
        <v>18</v>
      </c>
      <c r="D11" s="12"/>
      <c r="E11" s="21">
        <v>1</v>
      </c>
      <c r="F11" s="13">
        <v>0</v>
      </c>
      <c r="G11" s="16">
        <f t="shared" si="0"/>
        <v>0</v>
      </c>
    </row>
    <row r="12" spans="1:7" ht="45">
      <c r="A12" s="15">
        <v>7</v>
      </c>
      <c r="B12" s="30" t="s">
        <v>33</v>
      </c>
      <c r="C12" s="24" t="s">
        <v>45</v>
      </c>
      <c r="D12" s="12"/>
      <c r="E12" s="21">
        <v>1</v>
      </c>
      <c r="F12" s="13">
        <v>0</v>
      </c>
      <c r="G12" s="16">
        <f t="shared" si="0"/>
        <v>0</v>
      </c>
    </row>
    <row r="13" spans="1:7" ht="30">
      <c r="A13" s="15">
        <v>8</v>
      </c>
      <c r="B13" s="22" t="s">
        <v>34</v>
      </c>
      <c r="C13" s="23" t="s">
        <v>46</v>
      </c>
      <c r="D13" s="12"/>
      <c r="E13" s="21">
        <v>2</v>
      </c>
      <c r="F13" s="13">
        <v>0</v>
      </c>
      <c r="G13" s="16">
        <f t="shared" si="0"/>
        <v>0</v>
      </c>
    </row>
    <row r="14" spans="1:7" ht="120">
      <c r="A14" s="15">
        <v>9</v>
      </c>
      <c r="B14" s="22" t="s">
        <v>35</v>
      </c>
      <c r="C14" s="23" t="s">
        <v>54</v>
      </c>
      <c r="D14" s="12"/>
      <c r="E14" s="21">
        <v>1</v>
      </c>
      <c r="F14" s="13">
        <v>0</v>
      </c>
      <c r="G14" s="16">
        <f t="shared" si="0"/>
        <v>0</v>
      </c>
    </row>
    <row r="15" spans="1:7" ht="60">
      <c r="A15" s="15">
        <v>11</v>
      </c>
      <c r="B15" s="30" t="s">
        <v>36</v>
      </c>
      <c r="C15" s="23" t="s">
        <v>47</v>
      </c>
      <c r="D15" s="12"/>
      <c r="E15" s="21">
        <v>2</v>
      </c>
      <c r="F15" s="13">
        <v>0</v>
      </c>
      <c r="G15" s="16">
        <f>E15*F15</f>
        <v>0</v>
      </c>
    </row>
    <row r="16" spans="1:7" ht="75">
      <c r="A16" s="15">
        <v>12</v>
      </c>
      <c r="B16" s="30" t="s">
        <v>36</v>
      </c>
      <c r="C16" s="23" t="s">
        <v>48</v>
      </c>
      <c r="D16" s="12"/>
      <c r="E16" s="19">
        <v>1</v>
      </c>
      <c r="F16" s="13">
        <v>0</v>
      </c>
      <c r="G16" s="16">
        <f t="shared" si="0"/>
        <v>0</v>
      </c>
    </row>
    <row r="17" spans="1:7" ht="30">
      <c r="A17" s="15">
        <v>13</v>
      </c>
      <c r="B17" s="22" t="s">
        <v>37</v>
      </c>
      <c r="C17" s="23" t="s">
        <v>49</v>
      </c>
      <c r="D17" s="12"/>
      <c r="E17" s="21">
        <v>3</v>
      </c>
      <c r="F17" s="13">
        <v>0</v>
      </c>
      <c r="G17" s="16">
        <f t="shared" si="0"/>
        <v>0</v>
      </c>
    </row>
    <row r="18" spans="1:7" ht="60">
      <c r="A18" s="15">
        <v>14</v>
      </c>
      <c r="B18" s="22" t="s">
        <v>38</v>
      </c>
      <c r="C18" s="23" t="s">
        <v>50</v>
      </c>
      <c r="D18" s="12"/>
      <c r="E18" s="21">
        <v>2</v>
      </c>
      <c r="F18" s="13">
        <v>0</v>
      </c>
      <c r="G18" s="16">
        <f t="shared" si="0"/>
        <v>0</v>
      </c>
    </row>
    <row r="19" spans="1:7" ht="45">
      <c r="A19" s="15">
        <v>15</v>
      </c>
      <c r="B19" s="22" t="s">
        <v>39</v>
      </c>
      <c r="C19" s="23" t="s">
        <v>51</v>
      </c>
      <c r="D19" s="12"/>
      <c r="E19" s="21">
        <v>5</v>
      </c>
      <c r="F19" s="13">
        <v>0</v>
      </c>
      <c r="G19" s="16">
        <f t="shared" si="0"/>
        <v>0</v>
      </c>
    </row>
    <row r="20" spans="1:7" ht="60">
      <c r="A20" s="15">
        <v>16</v>
      </c>
      <c r="B20" s="22" t="s">
        <v>19</v>
      </c>
      <c r="C20" s="23" t="s">
        <v>20</v>
      </c>
      <c r="D20" s="12"/>
      <c r="E20" s="21">
        <v>3</v>
      </c>
      <c r="F20" s="13">
        <v>0</v>
      </c>
      <c r="G20" s="16">
        <f t="shared" si="0"/>
        <v>0</v>
      </c>
    </row>
    <row r="21" spans="1:7" ht="30">
      <c r="A21" s="15">
        <v>17</v>
      </c>
      <c r="B21" s="22" t="s">
        <v>40</v>
      </c>
      <c r="C21" s="23" t="s">
        <v>52</v>
      </c>
      <c r="D21" s="12"/>
      <c r="E21" s="21">
        <v>1</v>
      </c>
      <c r="F21" s="13">
        <v>0</v>
      </c>
      <c r="G21" s="16">
        <f t="shared" si="0"/>
        <v>0</v>
      </c>
    </row>
    <row r="22" spans="1:7" ht="45">
      <c r="A22" s="15">
        <v>18</v>
      </c>
      <c r="B22" s="22" t="s">
        <v>41</v>
      </c>
      <c r="C22" s="23" t="s">
        <v>53</v>
      </c>
      <c r="D22" s="12"/>
      <c r="E22" s="21">
        <v>1</v>
      </c>
      <c r="F22" s="13">
        <v>0</v>
      </c>
      <c r="G22" s="16">
        <f t="shared" si="0"/>
        <v>0</v>
      </c>
    </row>
    <row r="23" spans="1:7" ht="15.75" thickBot="1">
      <c r="A23" s="6"/>
      <c r="B23" s="7"/>
      <c r="C23" s="7"/>
      <c r="D23" s="7"/>
      <c r="E23" s="7"/>
      <c r="F23" s="6" t="s">
        <v>6</v>
      </c>
      <c r="G23" s="14">
        <f>SUM(G6:G22)</f>
        <v>0</v>
      </c>
    </row>
    <row r="24" spans="1:7" ht="15">
      <c r="A24" s="1"/>
      <c r="B24" s="1"/>
      <c r="C24" s="1"/>
      <c r="D24" s="1"/>
      <c r="E24" s="1"/>
      <c r="F24" s="8"/>
      <c r="G24" s="9"/>
    </row>
    <row r="25" spans="1:7" ht="15">
      <c r="A25" s="4" t="s">
        <v>5</v>
      </c>
      <c r="B25" s="4"/>
      <c r="C25" s="5"/>
      <c r="D25" s="5"/>
      <c r="E25" s="5"/>
      <c r="F25" s="5"/>
      <c r="G25" s="5"/>
    </row>
    <row r="26" spans="1:7" ht="15">
      <c r="A26" s="1"/>
      <c r="B26" s="1"/>
      <c r="C26" s="1" t="s">
        <v>14</v>
      </c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</sheetData>
  <protectedRanges>
    <protectedRange sqref="F6:F22" name="Oblast1_5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C6" sqref="C6"/>
    </sheetView>
  </sheetViews>
  <sheetFormatPr defaultColWidth="9.140625" defaultRowHeight="15"/>
  <cols>
    <col min="1" max="1" width="3.8515625" style="0" customWidth="1"/>
    <col min="2" max="2" width="38.8515625" style="0" customWidth="1"/>
    <col min="3" max="3" width="75.7109375" style="0" customWidth="1"/>
    <col min="4" max="4" width="42.28125" style="0" customWidth="1"/>
  </cols>
  <sheetData>
    <row r="1" spans="1:7" ht="18.75">
      <c r="A1" s="37" t="s">
        <v>13</v>
      </c>
      <c r="B1" s="37"/>
      <c r="C1" s="37"/>
      <c r="D1" s="37"/>
      <c r="E1" s="37"/>
      <c r="F1" s="37"/>
      <c r="G1" s="37"/>
    </row>
    <row r="2" spans="1:7" ht="36" customHeight="1" thickBot="1">
      <c r="A2" s="38" t="s">
        <v>10</v>
      </c>
      <c r="B2" s="38"/>
      <c r="C2" s="38"/>
      <c r="D2" s="38"/>
      <c r="E2" s="38"/>
      <c r="F2" s="38"/>
      <c r="G2" s="38"/>
    </row>
    <row r="3" spans="1:7" ht="15">
      <c r="A3" s="39" t="s">
        <v>0</v>
      </c>
      <c r="B3" s="10"/>
      <c r="C3" s="41" t="s">
        <v>8</v>
      </c>
      <c r="D3" s="41" t="s">
        <v>7</v>
      </c>
      <c r="E3" s="41" t="s">
        <v>1</v>
      </c>
      <c r="F3" s="44" t="s">
        <v>2</v>
      </c>
      <c r="G3" s="45"/>
    </row>
    <row r="4" spans="1:7" ht="44.25" thickBot="1">
      <c r="A4" s="40"/>
      <c r="B4" s="11" t="s">
        <v>9</v>
      </c>
      <c r="C4" s="42"/>
      <c r="D4" s="43"/>
      <c r="E4" s="42"/>
      <c r="F4" s="2" t="s">
        <v>3</v>
      </c>
      <c r="G4" s="3" t="s">
        <v>4</v>
      </c>
    </row>
    <row r="5" spans="1:7" ht="15">
      <c r="A5" s="34" t="s">
        <v>15</v>
      </c>
      <c r="B5" s="35"/>
      <c r="C5" s="36"/>
      <c r="D5" s="36"/>
      <c r="E5" s="36"/>
      <c r="F5" s="36"/>
      <c r="G5" s="36"/>
    </row>
    <row r="6" spans="1:7" ht="233.25" customHeight="1">
      <c r="A6" s="15">
        <v>1</v>
      </c>
      <c r="B6" s="25" t="s">
        <v>16</v>
      </c>
      <c r="C6" s="23" t="s">
        <v>26</v>
      </c>
      <c r="D6" s="12"/>
      <c r="E6" s="17">
        <v>7</v>
      </c>
      <c r="F6" s="13">
        <v>0</v>
      </c>
      <c r="G6" s="16">
        <f aca="true" t="shared" si="0" ref="G6:G7">E6*F6</f>
        <v>0</v>
      </c>
    </row>
    <row r="7" spans="1:7" ht="116.25" customHeight="1">
      <c r="A7" s="15">
        <v>2</v>
      </c>
      <c r="B7" s="25" t="s">
        <v>16</v>
      </c>
      <c r="C7" s="26" t="s">
        <v>55</v>
      </c>
      <c r="D7" s="12"/>
      <c r="E7" s="17">
        <v>1</v>
      </c>
      <c r="F7" s="13">
        <v>0</v>
      </c>
      <c r="G7" s="16">
        <f t="shared" si="0"/>
        <v>0</v>
      </c>
    </row>
    <row r="8" spans="1:7" ht="15.75" thickBot="1">
      <c r="A8" s="6"/>
      <c r="B8" s="7"/>
      <c r="C8" s="7"/>
      <c r="D8" s="7"/>
      <c r="E8" s="7"/>
      <c r="F8" s="6" t="s">
        <v>6</v>
      </c>
      <c r="G8" s="14">
        <f>SUM(G6:G7)</f>
        <v>0</v>
      </c>
    </row>
    <row r="9" spans="1:7" ht="15">
      <c r="A9" s="1"/>
      <c r="B9" s="1"/>
      <c r="C9" s="1"/>
      <c r="D9" s="1"/>
      <c r="E9" s="1"/>
      <c r="F9" s="8"/>
      <c r="G9" s="9"/>
    </row>
    <row r="10" spans="1:7" ht="15">
      <c r="A10" s="4" t="s">
        <v>5</v>
      </c>
      <c r="B10" s="4"/>
      <c r="C10" s="5"/>
      <c r="D10" s="5"/>
      <c r="E10" s="5"/>
      <c r="F10" s="5"/>
      <c r="G10" s="5"/>
    </row>
    <row r="11" spans="1:7" ht="15">
      <c r="A11" s="1"/>
      <c r="B11" s="1"/>
      <c r="C11" s="1" t="s">
        <v>14</v>
      </c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</sheetData>
  <protectedRanges>
    <protectedRange sqref="F6:F7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A1" sqref="A1:G1"/>
    </sheetView>
  </sheetViews>
  <sheetFormatPr defaultColWidth="9.140625" defaultRowHeight="15"/>
  <cols>
    <col min="2" max="2" width="19.28125" style="0" customWidth="1"/>
    <col min="3" max="3" width="62.8515625" style="0" customWidth="1"/>
    <col min="4" max="4" width="38.140625" style="0" customWidth="1"/>
  </cols>
  <sheetData>
    <row r="1" spans="1:7" ht="18.75">
      <c r="A1" s="37" t="s">
        <v>22</v>
      </c>
      <c r="B1" s="37"/>
      <c r="C1" s="37"/>
      <c r="D1" s="37"/>
      <c r="E1" s="37"/>
      <c r="F1" s="37"/>
      <c r="G1" s="37"/>
    </row>
    <row r="2" spans="1:7" ht="54.75" customHeight="1" thickBot="1">
      <c r="A2" s="38" t="s">
        <v>10</v>
      </c>
      <c r="B2" s="38"/>
      <c r="C2" s="38"/>
      <c r="D2" s="38"/>
      <c r="E2" s="38"/>
      <c r="F2" s="38"/>
      <c r="G2" s="38"/>
    </row>
    <row r="3" spans="1:7" ht="15">
      <c r="A3" s="39" t="s">
        <v>0</v>
      </c>
      <c r="B3" s="10"/>
      <c r="C3" s="41" t="s">
        <v>8</v>
      </c>
      <c r="D3" s="41" t="s">
        <v>7</v>
      </c>
      <c r="E3" s="41" t="s">
        <v>1</v>
      </c>
      <c r="F3" s="44" t="s">
        <v>2</v>
      </c>
      <c r="G3" s="45"/>
    </row>
    <row r="4" spans="1:7" ht="44.25" thickBot="1">
      <c r="A4" s="40"/>
      <c r="B4" s="11" t="s">
        <v>9</v>
      </c>
      <c r="C4" s="42"/>
      <c r="D4" s="43"/>
      <c r="E4" s="42"/>
      <c r="F4" s="2" t="s">
        <v>3</v>
      </c>
      <c r="G4" s="3" t="s">
        <v>4</v>
      </c>
    </row>
    <row r="5" spans="1:7" ht="15">
      <c r="A5" s="34" t="s">
        <v>23</v>
      </c>
      <c r="B5" s="35"/>
      <c r="C5" s="36"/>
      <c r="D5" s="36"/>
      <c r="E5" s="36"/>
      <c r="F5" s="36"/>
      <c r="G5" s="36"/>
    </row>
    <row r="6" spans="1:7" ht="75">
      <c r="A6" s="15">
        <v>1</v>
      </c>
      <c r="B6" s="32" t="s">
        <v>24</v>
      </c>
      <c r="C6" s="31" t="s">
        <v>25</v>
      </c>
      <c r="D6" s="12"/>
      <c r="E6" s="17">
        <v>1</v>
      </c>
      <c r="F6" s="13">
        <v>0</v>
      </c>
      <c r="G6" s="16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33">
        <f>SUM(G6:G6)</f>
        <v>0</v>
      </c>
    </row>
    <row r="8" spans="1:7" ht="15">
      <c r="A8" s="1"/>
      <c r="B8" s="1"/>
      <c r="C8" s="1"/>
      <c r="D8" s="1"/>
      <c r="E8" s="1"/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spans="1:7" ht="15">
      <c r="A10" s="1"/>
      <c r="B10" s="1"/>
      <c r="C10" s="1" t="s">
        <v>14</v>
      </c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</sheetData>
  <protectedRanges>
    <protectedRange sqref="F6" name="Oblast1_3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2022-06-24T08:25:24Z</dcterms:modified>
  <cp:category/>
  <cp:version/>
  <cp:contentType/>
  <cp:contentStatus/>
</cp:coreProperties>
</file>