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4016" tabRatio="500" activeTab="0"/>
  </bookViews>
  <sheets>
    <sheet name="Nabídková cena" sheetId="1" r:id="rId1"/>
    <sheet name="1 Úložiště" sheetId="2" r:id="rId2"/>
  </sheets>
  <definedNames/>
  <calcPr calcId="191029"/>
  <extLst/>
</workbook>
</file>

<file path=xl/sharedStrings.xml><?xml version="1.0" encoding="utf-8"?>
<sst xmlns="http://schemas.openxmlformats.org/spreadsheetml/2006/main" count="97" uniqueCount="90">
  <si>
    <t>TABULKA NABÍDKOVÉ CENY</t>
  </si>
  <si>
    <t>číslo položky</t>
  </si>
  <si>
    <t>Název položky</t>
  </si>
  <si>
    <t>Počet</t>
  </si>
  <si>
    <t>Cena 1 kmpl  
Kč bez DPH</t>
  </si>
  <si>
    <t>Celková cena 
Kč bez DPH</t>
  </si>
  <si>
    <t xml:space="preserve"> Kč DPH 21 %</t>
  </si>
  <si>
    <t>Celková cena 
Kč vč. DPH</t>
  </si>
  <si>
    <t>Úložiště - sestava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</si>
  <si>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</si>
  <si>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</si>
  <si>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</si>
  <si>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oznečení názvu nabízeného produktu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</si>
  <si>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</si>
  <si>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</si>
  <si>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</si>
  <si>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</si>
  <si>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</si>
  <si>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NABÍZENÁ SESTAVA
part number u relevantních položek</t>
  </si>
  <si>
    <t>Parametr</t>
  </si>
  <si>
    <t>Pevná hodnota</t>
  </si>
  <si>
    <t>minimální (maximální) požadovaná hodnota</t>
  </si>
  <si>
    <t>Hodnota u nabízeného zboží</t>
  </si>
  <si>
    <t>Provedení</t>
  </si>
  <si>
    <t>Montáž do skříně vč. lyžin</t>
  </si>
  <si>
    <t xml:space="preserve"> rack 19´´ </t>
  </si>
  <si>
    <t>Výška</t>
  </si>
  <si>
    <t>1U (43,85 mm)</t>
  </si>
  <si>
    <t>Šířka (mm)</t>
  </si>
  <si>
    <t>Hloubka</t>
  </si>
  <si>
    <t>max 850 mm</t>
  </si>
  <si>
    <t>Konfigurace CPU</t>
  </si>
  <si>
    <t>Počet procesorů</t>
  </si>
  <si>
    <t>Typ procesoru</t>
  </si>
  <si>
    <t>poslední dostupná generace architektury x86_64 s podporou SMT</t>
  </si>
  <si>
    <t>Počet fyzických jader na procesor</t>
  </si>
  <si>
    <t>min 16</t>
  </si>
  <si>
    <t>TDP (single CPU) [W]</t>
  </si>
  <si>
    <t>Max 180</t>
  </si>
  <si>
    <t>CPU Mark Average Score</t>
  </si>
  <si>
    <t>min 39500</t>
  </si>
  <si>
    <t>RAM (Operařní paměť)</t>
  </si>
  <si>
    <t>Velikost  paměti [GB]: </t>
  </si>
  <si>
    <t>min 64</t>
  </si>
  <si>
    <t>Frekvence paměti [MHz]: </t>
  </si>
  <si>
    <t>min 3200</t>
  </si>
  <si>
    <t>Typ paměti: </t>
  </si>
  <si>
    <t>DD4, ECC Registered</t>
  </si>
  <si>
    <t>Obsazené kanály</t>
  </si>
  <si>
    <t>min polovina</t>
  </si>
  <si>
    <t>Rozhraní</t>
  </si>
  <si>
    <t>Síťové rozhraní (Gbit/s)</t>
  </si>
  <si>
    <t>min 2 x 10GBASE-T</t>
  </si>
  <si>
    <t>Dedikovaný port LAN pro vzdálenou správu</t>
  </si>
  <si>
    <t>Ano</t>
  </si>
  <si>
    <t>Onboard grafická karta</t>
  </si>
  <si>
    <t>Hotswap pozice</t>
  </si>
  <si>
    <t>min 12 x NVMe/SATA/SAS</t>
  </si>
  <si>
    <t>Počet volných slotů PCIe Gen4 x16</t>
  </si>
  <si>
    <t>min 1</t>
  </si>
  <si>
    <t>InfiniBand HDR200 QSPF56 [porty]</t>
  </si>
  <si>
    <t>min 2</t>
  </si>
  <si>
    <t>Disky</t>
  </si>
  <si>
    <t>NVMe 2.5’’</t>
  </si>
  <si>
    <t>PCIe generace 4</t>
  </si>
  <si>
    <t>Počet disků</t>
  </si>
  <si>
    <t>min 4</t>
  </si>
  <si>
    <t>Sekvenční čtení [MB/S]</t>
  </si>
  <si>
    <t>min 6200</t>
  </si>
  <si>
    <t>Sekvenční psani [MB/S]</t>
  </si>
  <si>
    <t>min 4000</t>
  </si>
  <si>
    <t>Celková kapacita[GB]</t>
  </si>
  <si>
    <t>min 30000</t>
  </si>
  <si>
    <t>DWPD</t>
  </si>
  <si>
    <t>Napájení</t>
  </si>
  <si>
    <t>Redundantní napájení</t>
  </si>
  <si>
    <t>Výkon (W)</t>
  </si>
  <si>
    <t>min 800</t>
  </si>
  <si>
    <t>Účinnost - kategorie</t>
  </si>
  <si>
    <t>min 80 plus Platinum</t>
  </si>
  <si>
    <t>Další informace</t>
  </si>
  <si>
    <t>Vzdálená správa s podporou standardu IPMI 2.0</t>
  </si>
  <si>
    <t>Bootování operačního systému</t>
  </si>
  <si>
    <t xml:space="preserve">konfigurovatelné pořadí zařízení </t>
  </si>
  <si>
    <t>Podpora bootování opereačního systému</t>
  </si>
  <si>
    <t>USB
LAN (PXE)</t>
  </si>
  <si>
    <t>Záruka</t>
  </si>
  <si>
    <t>Záruční doba [Roky]</t>
  </si>
  <si>
    <t>min 5</t>
  </si>
  <si>
    <t>NBD na místě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</si>
</sst>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CCFF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EADA"/>
        <bgColor indexed="64"/>
      </patternFill>
    </fill>
  </fills>
  <borders count="7">
    <border>
      <left/>
      <right/>
      <top/>
      <bottom/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hair"/>
      <right style="hair"/>
      <top style="hair"/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 style="hair"/>
    </border>
    <border>
      <left style="thin">
        <color rgb="FF3D3D3D"/>
      </left>
      <right style="hair"/>
      <top style="thin">
        <color rgb="FF3D3D3D"/>
      </top>
      <bottom style="hair"/>
    </border>
    <border>
      <left style="thin">
        <color rgb="FF3D3D3D"/>
      </left>
      <right style="hair"/>
      <top style="thin">
        <color rgb="FF3D3D3D"/>
      </top>
      <bottom style="thin">
        <color rgb="FF3D3D3D"/>
      </bottom>
    </border>
    <border>
      <left style="hair"/>
      <right style="thin">
        <color rgb="FF3D3D3D"/>
      </right>
      <top style="thin">
        <color rgb="FF3D3D3D"/>
      </top>
      <bottom style="thin">
        <color rgb="FF3D3D3D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vertical="center" wrapText="1"/>
      <protection/>
    </xf>
    <xf numFmtId="0" fontId="0" fillId="3" borderId="1" xfId="0" applyFont="1" applyFill="1" applyBorder="1" applyAlignment="1" applyProtection="1">
      <alignment horizontal="left" vertical="center" wrapText="1"/>
      <protection/>
    </xf>
    <xf numFmtId="0" fontId="0" fillId="3" borderId="5" xfId="0" applyFont="1" applyFill="1" applyBorder="1" applyAlignment="1" applyProtection="1">
      <alignment horizontal="left" vertical="center" wrapText="1"/>
      <protection/>
    </xf>
    <xf numFmtId="0" fontId="0" fillId="5" borderId="6" xfId="0" applyFont="1" applyFill="1" applyBorder="1" applyAlignment="1" applyProtection="1">
      <alignment vertical="center" wrapText="1"/>
      <protection/>
    </xf>
    <xf numFmtId="0" fontId="0" fillId="5" borderId="5" xfId="0" applyFont="1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horizontal="right" vertical="center" wrapText="1"/>
      <protection/>
    </xf>
    <xf numFmtId="0" fontId="0" fillId="4" borderId="5" xfId="0" applyFont="1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right" vertical="center" wrapText="1"/>
      <protection/>
    </xf>
    <xf numFmtId="0" fontId="0" fillId="5" borderId="6" xfId="0" applyFont="1" applyFill="1" applyBorder="1" applyAlignment="1" applyProtection="1">
      <alignment horizontal="left" vertical="center" wrapText="1"/>
      <protection/>
    </xf>
    <xf numFmtId="3" fontId="0" fillId="0" borderId="5" xfId="0" applyNumberFormat="1" applyFont="1" applyBorder="1" applyAlignment="1" applyProtection="1">
      <alignment horizontal="right" vertical="center" wrapText="1"/>
      <protection/>
    </xf>
    <xf numFmtId="0" fontId="0" fillId="6" borderId="1" xfId="0" applyFont="1" applyFill="1" applyBorder="1" applyAlignment="1" applyProtection="1">
      <alignment vertical="center" wrapText="1"/>
      <protection/>
    </xf>
    <xf numFmtId="0" fontId="0" fillId="6" borderId="5" xfId="0" applyFont="1" applyFill="1" applyBorder="1" applyAlignment="1" applyProtection="1">
      <alignment horizontal="right" vertical="center" wrapText="1"/>
      <protection/>
    </xf>
    <xf numFmtId="0" fontId="0" fillId="6" borderId="1" xfId="0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70" zoomScaleNormal="70" workbookViewId="0" topLeftCell="A1">
      <selection activeCell="M4" sqref="M4"/>
    </sheetView>
  </sheetViews>
  <sheetFormatPr defaultColWidth="14.42187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26" width="7.00390625" style="1" customWidth="1"/>
    <col min="27" max="16384" width="14.421875" style="1" customWidth="1"/>
  </cols>
  <sheetData>
    <row r="1" spans="1:7" ht="52.5" customHeight="1">
      <c r="A1" s="7" t="s">
        <v>0</v>
      </c>
      <c r="B1" s="7"/>
      <c r="C1" s="7"/>
      <c r="D1" s="7"/>
      <c r="E1" s="7"/>
      <c r="F1" s="7"/>
      <c r="G1" s="7"/>
    </row>
    <row r="2" spans="1:7" ht="15">
      <c r="A2" s="8"/>
      <c r="B2" s="8"/>
      <c r="C2" s="8"/>
      <c r="D2" s="8"/>
      <c r="E2" s="8"/>
      <c r="F2" s="8"/>
      <c r="G2" s="8"/>
    </row>
    <row r="3" spans="1:7" ht="29.4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1:7" ht="90" customHeight="1">
      <c r="A4" s="11">
        <v>1</v>
      </c>
      <c r="B4" s="2" t="s">
        <v>8</v>
      </c>
      <c r="C4" s="12">
        <v>1</v>
      </c>
      <c r="D4" s="3"/>
      <c r="E4" s="13">
        <f>C4*D4</f>
        <v>0</v>
      </c>
      <c r="F4" s="13">
        <f>E4*0.19</f>
        <v>0</v>
      </c>
      <c r="G4" s="13">
        <f>E4+F4</f>
        <v>0</v>
      </c>
    </row>
    <row r="5" spans="1:7" ht="13.8" customHeight="1">
      <c r="A5" s="8"/>
      <c r="B5" s="8"/>
      <c r="C5" s="8"/>
      <c r="D5" s="8"/>
      <c r="E5" s="8"/>
      <c r="F5" s="8"/>
      <c r="G5" s="8"/>
    </row>
    <row r="6" spans="1:7" ht="71.4" customHeight="1">
      <c r="A6" s="14" t="s">
        <v>9</v>
      </c>
      <c r="B6" s="14"/>
      <c r="C6" s="14"/>
      <c r="D6" s="14"/>
      <c r="E6" s="14"/>
      <c r="F6" s="14"/>
      <c r="G6" s="14"/>
    </row>
    <row r="7" spans="1:7" ht="15" customHeight="1">
      <c r="A7" s="15"/>
      <c r="B7" s="15"/>
      <c r="C7" s="15"/>
      <c r="D7" s="15"/>
      <c r="E7" s="15"/>
      <c r="F7" s="15"/>
      <c r="G7" s="8"/>
    </row>
    <row r="8" spans="1:7" ht="18.75" customHeight="1">
      <c r="A8" s="8"/>
      <c r="B8" s="16" t="s">
        <v>10</v>
      </c>
      <c r="C8" s="16"/>
      <c r="D8" s="16"/>
      <c r="E8" s="16"/>
      <c r="F8" s="8"/>
      <c r="G8" s="8"/>
    </row>
    <row r="9" spans="1:7" ht="18.75" customHeight="1">
      <c r="A9" s="8"/>
      <c r="B9" s="16" t="s">
        <v>11</v>
      </c>
      <c r="C9" s="16"/>
      <c r="D9" s="16"/>
      <c r="E9" s="16"/>
      <c r="F9" s="8"/>
      <c r="G9" s="8"/>
    </row>
    <row r="10" spans="1:7" ht="18.75" customHeight="1">
      <c r="A10" s="8"/>
      <c r="B10" s="16" t="s">
        <v>12</v>
      </c>
      <c r="C10" s="16"/>
      <c r="D10" s="16"/>
      <c r="E10" s="16"/>
      <c r="F10" s="8"/>
      <c r="G10" s="8"/>
    </row>
    <row r="11" spans="1:7" ht="18.75" customHeight="1">
      <c r="A11" s="8"/>
      <c r="B11" s="16" t="s">
        <v>13</v>
      </c>
      <c r="C11" s="16"/>
      <c r="D11" s="16"/>
      <c r="E11" s="16"/>
      <c r="F11" s="8"/>
      <c r="G11" s="8"/>
    </row>
    <row r="12" spans="2:5" ht="15">
      <c r="B12" s="4"/>
      <c r="C12" s="4"/>
      <c r="D12" s="4"/>
      <c r="E12" s="4"/>
    </row>
    <row r="13" spans="2:5" ht="15.75" customHeight="1">
      <c r="B13" s="5" t="s">
        <v>14</v>
      </c>
      <c r="C13" s="6"/>
      <c r="D13" s="4"/>
      <c r="E13" s="4"/>
    </row>
    <row r="14" spans="2:5" ht="15">
      <c r="B14" s="4"/>
      <c r="C14" s="4"/>
      <c r="D14" s="4"/>
      <c r="E14" s="4"/>
    </row>
    <row r="15" spans="2:5" ht="15">
      <c r="B15" s="4" t="s">
        <v>15</v>
      </c>
      <c r="C15" s="4"/>
      <c r="D15" s="4"/>
      <c r="E15" s="4"/>
    </row>
    <row r="16" spans="2:5" ht="15">
      <c r="B16" s="4" t="s">
        <v>16</v>
      </c>
      <c r="C16" s="4"/>
      <c r="D16" s="4"/>
      <c r="E16" s="4"/>
    </row>
    <row r="20" s="1" customFormat="1" ht="15.75" customHeight="1"/>
    <row r="21" s="1" customFormat="1" ht="15.75" customHeight="1"/>
    <row r="22" s="1" customFormat="1" ht="15.75" customHeight="1"/>
    <row r="23" s="1" customFormat="1" ht="15.75" customHeight="1"/>
    <row r="24" s="1" customFormat="1" ht="15.75" customHeight="1"/>
    <row r="25" s="1" customFormat="1" ht="15.75" customHeight="1"/>
    <row r="26" s="1" customFormat="1" ht="15.75" customHeight="1"/>
    <row r="27" s="1" customFormat="1" ht="15.75" customHeight="1"/>
    <row r="28" s="1" customFormat="1" ht="15.75" customHeight="1"/>
    <row r="29" s="1" customFormat="1" ht="15.75" customHeight="1"/>
    <row r="30" s="1" customFormat="1" ht="15.75" customHeight="1"/>
    <row r="31" s="1" customFormat="1" ht="15.75" customHeight="1"/>
    <row r="32" s="1" customFormat="1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</sheetData>
  <sheetProtection algorithmName="SHA-512" hashValue="t5xYkoBrPklbewtsXJ1aLRCOsiJGop77P65EaWeq2gPCPNKkAqYCG3xHF0pp/qLlWy9At9Aoh5KuCTnra0V09w==" saltValue="ftIL8UrdP8wFsXdi11F2hw==" spinCount="100000" sheet="1" objects="1" scenarios="1" formatCells="0" formatColumns="0" formatRows="0"/>
  <mergeCells count="2">
    <mergeCell ref="A1:G1"/>
    <mergeCell ref="A6:G6"/>
  </mergeCells>
  <printOptions/>
  <pageMargins left="0.7" right="0.7" top="0.75" bottom="0.75" header="0.511805555555555" footer="0.511805555555555"/>
  <pageSetup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7"/>
  <sheetViews>
    <sheetView zoomScale="70" zoomScaleNormal="70" workbookViewId="0" topLeftCell="A1">
      <selection activeCell="H7" sqref="H7"/>
    </sheetView>
  </sheetViews>
  <sheetFormatPr defaultColWidth="14.421875" defaultRowHeight="15"/>
  <cols>
    <col min="1" max="1" width="30.8515625" style="1" customWidth="1"/>
    <col min="2" max="2" width="33.7109375" style="1" customWidth="1"/>
    <col min="3" max="3" width="25.421875" style="1" customWidth="1"/>
    <col min="4" max="4" width="2.57421875" style="1" customWidth="1"/>
    <col min="5" max="5" width="38.57421875" style="1" customWidth="1"/>
    <col min="6" max="6" width="19.421875" style="1" customWidth="1"/>
    <col min="7" max="26" width="7.00390625" style="1" customWidth="1"/>
    <col min="27" max="16384" width="14.421875" style="1" customWidth="1"/>
  </cols>
  <sheetData>
    <row r="1" spans="1:26" ht="55.5" customHeight="1">
      <c r="A1" s="29" t="s">
        <v>17</v>
      </c>
      <c r="B1" s="29"/>
      <c r="C1" s="29"/>
      <c r="D1" s="17"/>
      <c r="E1" s="18" t="s">
        <v>18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2.75" customHeight="1">
      <c r="A2" s="30" t="s">
        <v>19</v>
      </c>
      <c r="B2" s="31" t="s">
        <v>20</v>
      </c>
      <c r="C2" s="32" t="s">
        <v>21</v>
      </c>
      <c r="D2" s="19"/>
      <c r="E2" s="20" t="s">
        <v>22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" customHeight="1">
      <c r="A3" s="33" t="s">
        <v>23</v>
      </c>
      <c r="B3" s="33"/>
      <c r="C3" s="34"/>
      <c r="D3" s="19"/>
      <c r="E3" s="2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" customHeight="1">
      <c r="A4" s="35" t="s">
        <v>24</v>
      </c>
      <c r="B4" s="36" t="s">
        <v>25</v>
      </c>
      <c r="C4" s="37"/>
      <c r="D4" s="22"/>
      <c r="E4" s="23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" customHeight="1">
      <c r="A5" s="35" t="s">
        <v>26</v>
      </c>
      <c r="B5" s="36" t="s">
        <v>27</v>
      </c>
      <c r="C5" s="37"/>
      <c r="D5" s="19"/>
      <c r="E5" s="23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" customHeight="1">
      <c r="A6" s="35" t="s">
        <v>28</v>
      </c>
      <c r="B6" s="36">
        <v>449</v>
      </c>
      <c r="C6" s="37"/>
      <c r="D6" s="19"/>
      <c r="E6" s="2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" customHeight="1">
      <c r="A7" s="35" t="s">
        <v>29</v>
      </c>
      <c r="B7" s="38"/>
      <c r="C7" s="39" t="s">
        <v>30</v>
      </c>
      <c r="D7" s="19"/>
      <c r="E7" s="2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" customHeight="1">
      <c r="A8" s="33" t="s">
        <v>31</v>
      </c>
      <c r="B8" s="33"/>
      <c r="C8" s="34"/>
      <c r="D8" s="19"/>
      <c r="E8" s="2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" customHeight="1">
      <c r="A9" s="35" t="s">
        <v>32</v>
      </c>
      <c r="B9" s="38">
        <v>1</v>
      </c>
      <c r="C9" s="39"/>
      <c r="D9" s="19"/>
      <c r="E9" s="23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30" customHeight="1">
      <c r="A10" s="35" t="s">
        <v>33</v>
      </c>
      <c r="B10" s="38" t="s">
        <v>34</v>
      </c>
      <c r="C10" s="39"/>
      <c r="D10" s="19"/>
      <c r="E10" s="23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" customHeight="1">
      <c r="A11" s="35" t="s">
        <v>35</v>
      </c>
      <c r="B11" s="38"/>
      <c r="C11" s="39" t="s">
        <v>36</v>
      </c>
      <c r="D11" s="19"/>
      <c r="E11" s="23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" customHeight="1">
      <c r="A12" s="35" t="s">
        <v>37</v>
      </c>
      <c r="B12" s="35"/>
      <c r="C12" s="39" t="s">
        <v>38</v>
      </c>
      <c r="D12" s="19"/>
      <c r="E12" s="23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" customHeight="1">
      <c r="A13" s="35" t="s">
        <v>39</v>
      </c>
      <c r="B13" s="35"/>
      <c r="C13" s="39" t="s">
        <v>40</v>
      </c>
      <c r="D13" s="19"/>
      <c r="E13" s="23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" customHeight="1">
      <c r="A14" s="33" t="s">
        <v>41</v>
      </c>
      <c r="B14" s="33"/>
      <c r="C14" s="34"/>
      <c r="D14" s="19"/>
      <c r="E14" s="2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 customHeight="1">
      <c r="A15" s="35" t="s">
        <v>42</v>
      </c>
      <c r="B15" s="38"/>
      <c r="C15" s="39" t="s">
        <v>43</v>
      </c>
      <c r="D15" s="19"/>
      <c r="E15" s="2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" customHeight="1">
      <c r="A16" s="35" t="s">
        <v>44</v>
      </c>
      <c r="B16" s="38"/>
      <c r="C16" s="39" t="s">
        <v>45</v>
      </c>
      <c r="D16" s="19"/>
      <c r="E16" s="23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 customHeight="1">
      <c r="A17" s="35" t="s">
        <v>46</v>
      </c>
      <c r="B17" s="38" t="s">
        <v>47</v>
      </c>
      <c r="C17" s="39"/>
      <c r="D17" s="19"/>
      <c r="E17" s="2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" customHeight="1">
      <c r="A18" s="35" t="s">
        <v>48</v>
      </c>
      <c r="B18" s="38"/>
      <c r="C18" s="39" t="s">
        <v>49</v>
      </c>
      <c r="D18" s="19"/>
      <c r="E18" s="2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" customHeight="1">
      <c r="A19" s="40" t="s">
        <v>50</v>
      </c>
      <c r="B19" s="40"/>
      <c r="C19" s="34"/>
      <c r="D19" s="19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" customHeight="1">
      <c r="A20" s="35" t="s">
        <v>51</v>
      </c>
      <c r="B20" s="38"/>
      <c r="C20" s="39" t="s">
        <v>52</v>
      </c>
      <c r="D20" s="19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4.75" customHeight="1">
      <c r="A21" s="35" t="s">
        <v>53</v>
      </c>
      <c r="B21" s="38" t="s">
        <v>54</v>
      </c>
      <c r="C21" s="39"/>
      <c r="D21" s="19"/>
      <c r="E21" s="2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" customHeight="1">
      <c r="A22" s="35" t="s">
        <v>55</v>
      </c>
      <c r="B22" s="38" t="s">
        <v>54</v>
      </c>
      <c r="C22" s="39"/>
      <c r="D22" s="19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35" t="s">
        <v>56</v>
      </c>
      <c r="B23" s="38"/>
      <c r="C23" s="39" t="s">
        <v>57</v>
      </c>
      <c r="D23" s="19"/>
      <c r="E23" s="23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4.75" customHeight="1">
      <c r="A24" s="35" t="s">
        <v>58</v>
      </c>
      <c r="B24" s="35"/>
      <c r="C24" s="39" t="s">
        <v>59</v>
      </c>
      <c r="D24" s="19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>
      <c r="A25" s="35" t="s">
        <v>60</v>
      </c>
      <c r="B25" s="8"/>
      <c r="C25" s="38" t="s">
        <v>61</v>
      </c>
      <c r="D25" s="24"/>
      <c r="E25" s="25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" customHeight="1">
      <c r="A26" s="33" t="s">
        <v>62</v>
      </c>
      <c r="B26" s="33"/>
      <c r="C26" s="34"/>
      <c r="D26" s="19"/>
      <c r="E26" s="2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>
      <c r="A27" s="35" t="s">
        <v>63</v>
      </c>
      <c r="B27" s="38" t="s">
        <v>54</v>
      </c>
      <c r="C27" s="39"/>
      <c r="D27" s="24"/>
      <c r="E27" s="2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>
      <c r="A28" s="35" t="s">
        <v>64</v>
      </c>
      <c r="B28" s="38" t="s">
        <v>54</v>
      </c>
      <c r="C28" s="39"/>
      <c r="D28" s="24"/>
      <c r="E28" s="25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>
      <c r="A29" s="35" t="s">
        <v>65</v>
      </c>
      <c r="B29" s="38"/>
      <c r="C29" s="39" t="s">
        <v>66</v>
      </c>
      <c r="D29" s="24"/>
      <c r="E29" s="25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>
      <c r="A30" s="35" t="s">
        <v>67</v>
      </c>
      <c r="B30" s="38"/>
      <c r="C30" s="39" t="s">
        <v>68</v>
      </c>
      <c r="D30" s="24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>
      <c r="A31" s="35" t="s">
        <v>69</v>
      </c>
      <c r="B31" s="38"/>
      <c r="C31" s="39" t="s">
        <v>70</v>
      </c>
      <c r="D31" s="24"/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>
      <c r="A32" s="35" t="s">
        <v>71</v>
      </c>
      <c r="B32" s="38"/>
      <c r="C32" s="39" t="s">
        <v>72</v>
      </c>
      <c r="D32" s="24"/>
      <c r="E32" s="2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>
      <c r="A33" s="35" t="s">
        <v>73</v>
      </c>
      <c r="B33" s="38"/>
      <c r="C33" s="39" t="s">
        <v>59</v>
      </c>
      <c r="D33" s="24"/>
      <c r="E33" s="2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" customHeight="1">
      <c r="A34" s="33" t="s">
        <v>74</v>
      </c>
      <c r="B34" s="33"/>
      <c r="C34" s="34"/>
      <c r="D34" s="19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" customHeight="1">
      <c r="A35" s="35" t="s">
        <v>75</v>
      </c>
      <c r="B35" s="38" t="s">
        <v>54</v>
      </c>
      <c r="C35" s="39"/>
      <c r="D35" s="19"/>
      <c r="E35" s="2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" customHeight="1">
      <c r="A36" s="35" t="s">
        <v>76</v>
      </c>
      <c r="B36" s="38"/>
      <c r="C36" s="41" t="s">
        <v>77</v>
      </c>
      <c r="D36" s="19"/>
      <c r="E36" s="23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" customHeight="1">
      <c r="A37" s="35" t="s">
        <v>78</v>
      </c>
      <c r="B37" s="38"/>
      <c r="C37" s="39" t="s">
        <v>79</v>
      </c>
      <c r="D37" s="19"/>
      <c r="E37" s="2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" customHeight="1">
      <c r="A38" s="40" t="s">
        <v>80</v>
      </c>
      <c r="B38" s="40"/>
      <c r="C38" s="34"/>
      <c r="D38" s="19"/>
      <c r="E38" s="2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4.75" customHeight="1">
      <c r="A39" s="35" t="s">
        <v>81</v>
      </c>
      <c r="B39" s="38" t="s">
        <v>54</v>
      </c>
      <c r="C39" s="39"/>
      <c r="D39" s="19"/>
      <c r="E39" s="2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" customHeight="1">
      <c r="A40" s="35" t="s">
        <v>82</v>
      </c>
      <c r="B40" s="38" t="s">
        <v>83</v>
      </c>
      <c r="C40" s="39"/>
      <c r="D40" s="19"/>
      <c r="E40" s="23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36.6" customHeight="1">
      <c r="A41" s="35" t="s">
        <v>84</v>
      </c>
      <c r="B41" s="38" t="s">
        <v>85</v>
      </c>
      <c r="C41" s="39"/>
      <c r="D41" s="19"/>
      <c r="E41" s="2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" customHeight="1">
      <c r="A42" s="33" t="s">
        <v>86</v>
      </c>
      <c r="B42" s="33"/>
      <c r="C42" s="34"/>
      <c r="D42" s="19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" customHeight="1">
      <c r="A43" s="42" t="s">
        <v>87</v>
      </c>
      <c r="B43" s="42"/>
      <c r="C43" s="43" t="s">
        <v>88</v>
      </c>
      <c r="D43" s="19"/>
      <c r="E43" s="2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>
      <c r="A44" s="42" t="s">
        <v>89</v>
      </c>
      <c r="B44" s="44" t="s">
        <v>54</v>
      </c>
      <c r="C44" s="43"/>
      <c r="D44" s="19"/>
      <c r="E44" s="23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>
      <c r="A45" s="35"/>
      <c r="B45" s="35"/>
      <c r="C45" s="39"/>
      <c r="D45" s="19"/>
      <c r="E45" s="23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>
      <c r="A46" s="35"/>
      <c r="B46" s="35"/>
      <c r="C46" s="39"/>
      <c r="D46" s="19"/>
      <c r="E46" s="23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>
      <c r="A47" s="26"/>
      <c r="B47" s="26"/>
      <c r="C47" s="27"/>
      <c r="D47" s="19"/>
      <c r="E47" s="23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>
      <c r="A48" s="19"/>
      <c r="B48" s="19"/>
      <c r="C48" s="2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>
      <c r="A49" s="19"/>
      <c r="B49" s="19"/>
      <c r="C49" s="2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>
      <c r="A50" s="19"/>
      <c r="B50" s="19"/>
      <c r="C50" s="2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>
      <c r="A51" s="19"/>
      <c r="B51" s="19"/>
      <c r="C51" s="2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>
      <c r="A52" s="19"/>
      <c r="B52" s="19"/>
      <c r="C52" s="2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>
      <c r="A53" s="19"/>
      <c r="B53" s="19"/>
      <c r="C53" s="2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>
      <c r="A54" s="19"/>
      <c r="B54" s="19"/>
      <c r="C54" s="2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>
      <c r="A55" s="19"/>
      <c r="B55" s="19"/>
      <c r="C55" s="2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>
      <c r="A56" s="19"/>
      <c r="B56" s="19"/>
      <c r="C56" s="2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>
      <c r="A57" s="19"/>
      <c r="B57" s="19"/>
      <c r="C57" s="2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>
      <c r="A58" s="19"/>
      <c r="B58" s="19"/>
      <c r="C58" s="2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>
      <c r="A59" s="19"/>
      <c r="B59" s="19"/>
      <c r="C59" s="2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>
      <c r="A60" s="19"/>
      <c r="B60" s="19"/>
      <c r="C60" s="2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>
      <c r="A61" s="19"/>
      <c r="B61" s="19"/>
      <c r="C61" s="2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>
      <c r="A62" s="19"/>
      <c r="B62" s="19"/>
      <c r="C62" s="2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>
      <c r="A63" s="19"/>
      <c r="B63" s="19"/>
      <c r="C63" s="2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>
      <c r="A64" s="19"/>
      <c r="B64" s="19"/>
      <c r="C64" s="2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>
      <c r="A65" s="19"/>
      <c r="B65" s="19"/>
      <c r="C65" s="2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>
      <c r="A66" s="19"/>
      <c r="B66" s="19"/>
      <c r="C66" s="2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>
      <c r="A67" s="19"/>
      <c r="B67" s="19"/>
      <c r="C67" s="2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>
      <c r="A68" s="19"/>
      <c r="B68" s="19"/>
      <c r="C68" s="2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>
      <c r="A69" s="19"/>
      <c r="B69" s="19"/>
      <c r="C69" s="2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>
      <c r="A70" s="19"/>
      <c r="B70" s="19"/>
      <c r="C70" s="2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>
      <c r="A71" s="19"/>
      <c r="B71" s="19"/>
      <c r="C71" s="2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>
      <c r="A72" s="19"/>
      <c r="B72" s="19"/>
      <c r="C72" s="2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>
      <c r="A73" s="19"/>
      <c r="B73" s="19"/>
      <c r="C73" s="2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>
      <c r="A74" s="19"/>
      <c r="B74" s="19"/>
      <c r="C74" s="2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>
      <c r="A75" s="19"/>
      <c r="B75" s="19"/>
      <c r="C75" s="2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>
      <c r="A76" s="19"/>
      <c r="B76" s="19"/>
      <c r="C76" s="2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>
      <c r="A77" s="19"/>
      <c r="B77" s="19"/>
      <c r="C77" s="2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>
      <c r="A78" s="19"/>
      <c r="B78" s="19"/>
      <c r="C78" s="2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>
      <c r="A79" s="19"/>
      <c r="B79" s="19"/>
      <c r="C79" s="2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>
      <c r="A80" s="19"/>
      <c r="B80" s="19"/>
      <c r="C80" s="2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>
      <c r="A81" s="19"/>
      <c r="B81" s="19"/>
      <c r="C81" s="2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>
      <c r="A82" s="19"/>
      <c r="B82" s="19"/>
      <c r="C82" s="2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>
      <c r="A83" s="19"/>
      <c r="B83" s="19"/>
      <c r="C83" s="2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>
      <c r="A84" s="19"/>
      <c r="B84" s="19"/>
      <c r="C84" s="2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>
      <c r="A85" s="19"/>
      <c r="B85" s="19"/>
      <c r="C85" s="2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>
      <c r="A86" s="19"/>
      <c r="B86" s="19"/>
      <c r="C86" s="2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>
      <c r="A87" s="19"/>
      <c r="B87" s="19"/>
      <c r="C87" s="2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>
      <c r="A88" s="19"/>
      <c r="B88" s="19"/>
      <c r="C88" s="2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>
      <c r="A89" s="19"/>
      <c r="B89" s="19"/>
      <c r="C89" s="2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>
      <c r="A90" s="19"/>
      <c r="B90" s="19"/>
      <c r="C90" s="2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>
      <c r="A91" s="19"/>
      <c r="B91" s="19"/>
      <c r="C91" s="2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>
      <c r="A92" s="19"/>
      <c r="B92" s="19"/>
      <c r="C92" s="2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>
      <c r="A93" s="19"/>
      <c r="B93" s="19"/>
      <c r="C93" s="2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>
      <c r="A94" s="19"/>
      <c r="B94" s="19"/>
      <c r="C94" s="2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>
      <c r="A95" s="19"/>
      <c r="B95" s="19"/>
      <c r="C95" s="2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>
      <c r="A96" s="19"/>
      <c r="B96" s="19"/>
      <c r="C96" s="2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>
      <c r="A97" s="19"/>
      <c r="B97" s="19"/>
      <c r="C97" s="2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>
      <c r="A98" s="19"/>
      <c r="B98" s="19"/>
      <c r="C98" s="2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>
      <c r="A99" s="19"/>
      <c r="B99" s="19"/>
      <c r="C99" s="2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>
      <c r="A100" s="19"/>
      <c r="B100" s="19"/>
      <c r="C100" s="2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>
      <c r="A101" s="19"/>
      <c r="B101" s="19"/>
      <c r="C101" s="2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>
      <c r="A102" s="19"/>
      <c r="B102" s="19"/>
      <c r="C102" s="2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>
      <c r="A103" s="19"/>
      <c r="B103" s="19"/>
      <c r="C103" s="2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>
      <c r="A104" s="19"/>
      <c r="B104" s="19"/>
      <c r="C104" s="2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>
      <c r="A105" s="19"/>
      <c r="B105" s="19"/>
      <c r="C105" s="2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>
      <c r="A106" s="19"/>
      <c r="B106" s="19"/>
      <c r="C106" s="2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>
      <c r="A107" s="19"/>
      <c r="B107" s="19"/>
      <c r="C107" s="2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>
      <c r="A108" s="19"/>
      <c r="B108" s="19"/>
      <c r="C108" s="2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>
      <c r="A109" s="19"/>
      <c r="B109" s="19"/>
      <c r="C109" s="2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>
      <c r="A110" s="19"/>
      <c r="B110" s="19"/>
      <c r="C110" s="2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>
      <c r="A111" s="19"/>
      <c r="B111" s="19"/>
      <c r="C111" s="2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>
      <c r="A112" s="19"/>
      <c r="B112" s="19"/>
      <c r="C112" s="2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>
      <c r="A113" s="19"/>
      <c r="B113" s="19"/>
      <c r="C113" s="2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>
      <c r="A114" s="19"/>
      <c r="B114" s="19"/>
      <c r="C114" s="2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>
      <c r="A115" s="19"/>
      <c r="B115" s="19"/>
      <c r="C115" s="2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>
      <c r="A116" s="19"/>
      <c r="B116" s="19"/>
      <c r="C116" s="2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>
      <c r="A117" s="19"/>
      <c r="B117" s="19"/>
      <c r="C117" s="2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>
      <c r="A118" s="19"/>
      <c r="B118" s="19"/>
      <c r="C118" s="2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>
      <c r="A119" s="19"/>
      <c r="B119" s="19"/>
      <c r="C119" s="2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>
      <c r="A120" s="19"/>
      <c r="B120" s="19"/>
      <c r="C120" s="2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>
      <c r="A121" s="19"/>
      <c r="B121" s="19"/>
      <c r="C121" s="2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>
      <c r="A122" s="19"/>
      <c r="B122" s="19"/>
      <c r="C122" s="2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>
      <c r="A123" s="19"/>
      <c r="B123" s="19"/>
      <c r="C123" s="2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>
      <c r="A124" s="19"/>
      <c r="B124" s="19"/>
      <c r="C124" s="2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>
      <c r="A125" s="19"/>
      <c r="B125" s="19"/>
      <c r="C125" s="2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>
      <c r="A126" s="19"/>
      <c r="B126" s="19"/>
      <c r="C126" s="2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>
      <c r="A127" s="19"/>
      <c r="B127" s="19"/>
      <c r="C127" s="2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>
      <c r="A128" s="19"/>
      <c r="B128" s="19"/>
      <c r="C128" s="2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>
      <c r="A129" s="19"/>
      <c r="B129" s="19"/>
      <c r="C129" s="2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>
      <c r="A130" s="19"/>
      <c r="B130" s="19"/>
      <c r="C130" s="2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>
      <c r="A131" s="19"/>
      <c r="B131" s="19"/>
      <c r="C131" s="2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>
      <c r="A132" s="19"/>
      <c r="B132" s="19"/>
      <c r="C132" s="2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>
      <c r="A133" s="19"/>
      <c r="B133" s="19"/>
      <c r="C133" s="2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>
      <c r="A134" s="19"/>
      <c r="B134" s="19"/>
      <c r="C134" s="2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>
      <c r="A135" s="19"/>
      <c r="B135" s="19"/>
      <c r="C135" s="2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>
      <c r="A136" s="19"/>
      <c r="B136" s="19"/>
      <c r="C136" s="2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>
      <c r="A137" s="19"/>
      <c r="B137" s="19"/>
      <c r="C137" s="2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>
      <c r="A138" s="19"/>
      <c r="B138" s="19"/>
      <c r="C138" s="2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>
      <c r="A139" s="19"/>
      <c r="B139" s="19"/>
      <c r="C139" s="2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>
      <c r="A140" s="19"/>
      <c r="B140" s="19"/>
      <c r="C140" s="2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>
      <c r="A141" s="19"/>
      <c r="B141" s="19"/>
      <c r="C141" s="2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>
      <c r="A142" s="19"/>
      <c r="B142" s="19"/>
      <c r="C142" s="2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>
      <c r="A143" s="19"/>
      <c r="B143" s="19"/>
      <c r="C143" s="2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>
      <c r="A144" s="19"/>
      <c r="B144" s="19"/>
      <c r="C144" s="2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>
      <c r="A145" s="19"/>
      <c r="B145" s="19"/>
      <c r="C145" s="2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19"/>
      <c r="B146" s="19"/>
      <c r="C146" s="2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>
      <c r="A147" s="19"/>
      <c r="B147" s="19"/>
      <c r="C147" s="2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>
      <c r="A148" s="19"/>
      <c r="B148" s="19"/>
      <c r="C148" s="2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>
      <c r="A149" s="19"/>
      <c r="B149" s="19"/>
      <c r="C149" s="2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>
      <c r="A150" s="19"/>
      <c r="B150" s="19"/>
      <c r="C150" s="2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>
      <c r="A151" s="19"/>
      <c r="B151" s="19"/>
      <c r="C151" s="2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>
      <c r="A152" s="19"/>
      <c r="B152" s="19"/>
      <c r="C152" s="2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>
      <c r="A153" s="19"/>
      <c r="B153" s="19"/>
      <c r="C153" s="2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>
      <c r="A154" s="19"/>
      <c r="B154" s="19"/>
      <c r="C154" s="2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>
      <c r="A155" s="19"/>
      <c r="B155" s="19"/>
      <c r="C155" s="2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>
      <c r="A156" s="19"/>
      <c r="B156" s="19"/>
      <c r="C156" s="2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>
      <c r="A157" s="19"/>
      <c r="B157" s="19"/>
      <c r="C157" s="2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>
      <c r="A158" s="19"/>
      <c r="B158" s="19"/>
      <c r="C158" s="2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>
      <c r="A159" s="19"/>
      <c r="B159" s="19"/>
      <c r="C159" s="2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>
      <c r="A160" s="19"/>
      <c r="B160" s="19"/>
      <c r="C160" s="2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>
      <c r="A161" s="19"/>
      <c r="B161" s="19"/>
      <c r="C161" s="2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>
      <c r="A162" s="19"/>
      <c r="B162" s="19"/>
      <c r="C162" s="2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>
      <c r="A163" s="19"/>
      <c r="B163" s="19"/>
      <c r="C163" s="2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>
      <c r="A164" s="19"/>
      <c r="B164" s="19"/>
      <c r="C164" s="2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>
      <c r="A165" s="19"/>
      <c r="B165" s="19"/>
      <c r="C165" s="2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>
      <c r="A166" s="19"/>
      <c r="B166" s="19"/>
      <c r="C166" s="2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>
      <c r="A167" s="19"/>
      <c r="B167" s="19"/>
      <c r="C167" s="2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>
      <c r="A168" s="19"/>
      <c r="B168" s="19"/>
      <c r="C168" s="2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>
      <c r="A169" s="19"/>
      <c r="B169" s="19"/>
      <c r="C169" s="2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>
      <c r="A170" s="19"/>
      <c r="B170" s="19"/>
      <c r="C170" s="2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>
      <c r="A171" s="19"/>
      <c r="B171" s="19"/>
      <c r="C171" s="2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>
      <c r="A172" s="19"/>
      <c r="B172" s="19"/>
      <c r="C172" s="2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>
      <c r="A173" s="19"/>
      <c r="B173" s="19"/>
      <c r="C173" s="2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>
      <c r="A174" s="19"/>
      <c r="B174" s="19"/>
      <c r="C174" s="2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>
      <c r="A175" s="19"/>
      <c r="B175" s="19"/>
      <c r="C175" s="2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>
      <c r="A176" s="19"/>
      <c r="B176" s="19"/>
      <c r="C176" s="2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>
      <c r="A177" s="19"/>
      <c r="B177" s="19"/>
      <c r="C177" s="2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>
      <c r="A178" s="19"/>
      <c r="B178" s="19"/>
      <c r="C178" s="2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>
      <c r="A179" s="19"/>
      <c r="B179" s="19"/>
      <c r="C179" s="2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>
      <c r="A180" s="19"/>
      <c r="B180" s="19"/>
      <c r="C180" s="2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>
      <c r="A181" s="19"/>
      <c r="B181" s="19"/>
      <c r="C181" s="2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>
      <c r="A182" s="19"/>
      <c r="B182" s="19"/>
      <c r="C182" s="2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>
      <c r="A183" s="19"/>
      <c r="B183" s="19"/>
      <c r="C183" s="2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>
      <c r="A184" s="19"/>
      <c r="B184" s="19"/>
      <c r="C184" s="2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>
      <c r="A185" s="19"/>
      <c r="B185" s="19"/>
      <c r="C185" s="2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>
      <c r="A186" s="19"/>
      <c r="B186" s="19"/>
      <c r="C186" s="2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>
      <c r="A187" s="19"/>
      <c r="B187" s="19"/>
      <c r="C187" s="2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>
      <c r="A188" s="19"/>
      <c r="B188" s="19"/>
      <c r="C188" s="2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>
      <c r="A189" s="19"/>
      <c r="B189" s="19"/>
      <c r="C189" s="2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>
      <c r="A190" s="19"/>
      <c r="B190" s="19"/>
      <c r="C190" s="2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19"/>
      <c r="B191" s="19"/>
      <c r="C191" s="2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>
      <c r="A192" s="19"/>
      <c r="B192" s="19"/>
      <c r="C192" s="2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>
      <c r="A193" s="19"/>
      <c r="B193" s="19"/>
      <c r="C193" s="2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>
      <c r="A194" s="19"/>
      <c r="B194" s="19"/>
      <c r="C194" s="2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>
      <c r="A195" s="19"/>
      <c r="B195" s="19"/>
      <c r="C195" s="2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>
      <c r="A196" s="19"/>
      <c r="B196" s="19"/>
      <c r="C196" s="2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>
      <c r="A197" s="19"/>
      <c r="B197" s="19"/>
      <c r="C197" s="2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>
      <c r="A198" s="19"/>
      <c r="B198" s="19"/>
      <c r="C198" s="2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>
      <c r="A199" s="19"/>
      <c r="B199" s="19"/>
      <c r="C199" s="2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>
      <c r="A200" s="19"/>
      <c r="B200" s="19"/>
      <c r="C200" s="2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>
      <c r="A201" s="19"/>
      <c r="B201" s="19"/>
      <c r="C201" s="2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>
      <c r="A202" s="19"/>
      <c r="B202" s="19"/>
      <c r="C202" s="2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>
      <c r="A203" s="19"/>
      <c r="B203" s="19"/>
      <c r="C203" s="2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>
      <c r="A204" s="19"/>
      <c r="B204" s="19"/>
      <c r="C204" s="2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>
      <c r="A205" s="19"/>
      <c r="B205" s="19"/>
      <c r="C205" s="2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>
      <c r="A206" s="19"/>
      <c r="B206" s="19"/>
      <c r="C206" s="2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>
      <c r="A207" s="19"/>
      <c r="B207" s="19"/>
      <c r="C207" s="2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>
      <c r="A208" s="19"/>
      <c r="B208" s="19"/>
      <c r="C208" s="2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9"/>
      <c r="B209" s="19"/>
      <c r="C209" s="2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9"/>
      <c r="B210" s="19"/>
      <c r="C210" s="2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9"/>
      <c r="B211" s="19"/>
      <c r="C211" s="2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9"/>
      <c r="B212" s="19"/>
      <c r="C212" s="2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9"/>
      <c r="B213" s="19"/>
      <c r="C213" s="2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9"/>
      <c r="B214" s="19"/>
      <c r="C214" s="2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9"/>
      <c r="B215" s="19"/>
      <c r="C215" s="2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9"/>
      <c r="B216" s="19"/>
      <c r="C216" s="2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9"/>
      <c r="B217" s="19"/>
      <c r="C217" s="2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9"/>
      <c r="B218" s="19"/>
      <c r="C218" s="2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9"/>
      <c r="B219" s="19"/>
      <c r="C219" s="2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9"/>
      <c r="B220" s="19"/>
      <c r="C220" s="2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9"/>
      <c r="B221" s="19"/>
      <c r="C221" s="2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9"/>
      <c r="B222" s="19"/>
      <c r="C222" s="2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9"/>
      <c r="B223" s="19"/>
      <c r="C223" s="2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9"/>
      <c r="B224" s="19"/>
      <c r="C224" s="2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9"/>
      <c r="B225" s="19"/>
      <c r="C225" s="2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9"/>
      <c r="B226" s="19"/>
      <c r="C226" s="2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9"/>
      <c r="B227" s="19"/>
      <c r="C227" s="2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9"/>
      <c r="B228" s="19"/>
      <c r="C228" s="2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9"/>
      <c r="B229" s="19"/>
      <c r="C229" s="2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9"/>
      <c r="B230" s="19"/>
      <c r="C230" s="2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9"/>
      <c r="B231" s="19"/>
      <c r="C231" s="2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9"/>
      <c r="B232" s="19"/>
      <c r="C232" s="2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9"/>
      <c r="B233" s="19"/>
      <c r="C233" s="2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9"/>
      <c r="B234" s="19"/>
      <c r="C234" s="2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9"/>
      <c r="B235" s="19"/>
      <c r="C235" s="2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9"/>
      <c r="B236" s="19"/>
      <c r="C236" s="2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9"/>
      <c r="B237" s="19"/>
      <c r="C237" s="2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9"/>
      <c r="B238" s="19"/>
      <c r="C238" s="2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9"/>
      <c r="B239" s="19"/>
      <c r="C239" s="2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9"/>
      <c r="B240" s="19"/>
      <c r="C240" s="2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9"/>
      <c r="B241" s="19"/>
      <c r="C241" s="2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9"/>
      <c r="B242" s="19"/>
      <c r="C242" s="2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9"/>
      <c r="B243" s="19"/>
      <c r="C243" s="2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9"/>
      <c r="B244" s="19"/>
      <c r="C244" s="2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9"/>
      <c r="B245" s="19"/>
      <c r="C245" s="2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9"/>
      <c r="B246" s="19"/>
      <c r="C246" s="2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9"/>
      <c r="B247" s="19"/>
      <c r="C247" s="2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9"/>
      <c r="B248" s="19"/>
      <c r="C248" s="2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9"/>
      <c r="B249" s="19"/>
      <c r="C249" s="2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9"/>
      <c r="B250" s="19"/>
      <c r="C250" s="2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9"/>
      <c r="B251" s="19"/>
      <c r="C251" s="2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9"/>
      <c r="B252" s="19"/>
      <c r="C252" s="2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9"/>
      <c r="B253" s="19"/>
      <c r="C253" s="2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9"/>
      <c r="B254" s="19"/>
      <c r="C254" s="2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9"/>
      <c r="B255" s="19"/>
      <c r="C255" s="2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9"/>
      <c r="B256" s="19"/>
      <c r="C256" s="2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9"/>
      <c r="B257" s="19"/>
      <c r="C257" s="2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9"/>
      <c r="B258" s="19"/>
      <c r="C258" s="2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9"/>
      <c r="B259" s="19"/>
      <c r="C259" s="2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9"/>
      <c r="B260" s="19"/>
      <c r="C260" s="2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9"/>
      <c r="B261" s="19"/>
      <c r="C261" s="2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9"/>
      <c r="B262" s="19"/>
      <c r="C262" s="2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9"/>
      <c r="B263" s="19"/>
      <c r="C263" s="2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9"/>
      <c r="B264" s="19"/>
      <c r="C264" s="2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9"/>
      <c r="B265" s="19"/>
      <c r="C265" s="2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9"/>
      <c r="B266" s="19"/>
      <c r="C266" s="2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9"/>
      <c r="B267" s="19"/>
      <c r="C267" s="2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9"/>
      <c r="B268" s="19"/>
      <c r="C268" s="2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9"/>
      <c r="B269" s="19"/>
      <c r="C269" s="2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9"/>
      <c r="B270" s="19"/>
      <c r="C270" s="2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9"/>
      <c r="B271" s="19"/>
      <c r="C271" s="2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9"/>
      <c r="B272" s="19"/>
      <c r="C272" s="2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9"/>
      <c r="B273" s="19"/>
      <c r="C273" s="2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9"/>
      <c r="B274" s="19"/>
      <c r="C274" s="2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9"/>
      <c r="B275" s="19"/>
      <c r="C275" s="2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9"/>
      <c r="B276" s="19"/>
      <c r="C276" s="2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9"/>
      <c r="B277" s="19"/>
      <c r="C277" s="2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9"/>
      <c r="B278" s="19"/>
      <c r="C278" s="2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9"/>
      <c r="B279" s="19"/>
      <c r="C279" s="2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9"/>
      <c r="B280" s="19"/>
      <c r="C280" s="2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9"/>
      <c r="B281" s="19"/>
      <c r="C281" s="2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9"/>
      <c r="B282" s="19"/>
      <c r="C282" s="2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9"/>
      <c r="B283" s="19"/>
      <c r="C283" s="2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9"/>
      <c r="B284" s="19"/>
      <c r="C284" s="2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9"/>
      <c r="B285" s="19"/>
      <c r="C285" s="2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9"/>
      <c r="B286" s="19"/>
      <c r="C286" s="2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9"/>
      <c r="B287" s="19"/>
      <c r="C287" s="2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9"/>
      <c r="B288" s="19"/>
      <c r="C288" s="2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9"/>
      <c r="B289" s="19"/>
      <c r="C289" s="2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9"/>
      <c r="B290" s="19"/>
      <c r="C290" s="2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9"/>
      <c r="B291" s="19"/>
      <c r="C291" s="2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9"/>
      <c r="B292" s="19"/>
      <c r="C292" s="2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9"/>
      <c r="B293" s="19"/>
      <c r="C293" s="2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9"/>
      <c r="B294" s="19"/>
      <c r="C294" s="2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9"/>
      <c r="B295" s="19"/>
      <c r="C295" s="2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9"/>
      <c r="B296" s="19"/>
      <c r="C296" s="2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9"/>
      <c r="B297" s="19"/>
      <c r="C297" s="2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9"/>
      <c r="B298" s="19"/>
      <c r="C298" s="2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9"/>
      <c r="B299" s="19"/>
      <c r="C299" s="2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9"/>
      <c r="B300" s="19"/>
      <c r="C300" s="2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9"/>
      <c r="B301" s="19"/>
      <c r="C301" s="2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9"/>
      <c r="B302" s="19"/>
      <c r="C302" s="2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9"/>
      <c r="B303" s="19"/>
      <c r="C303" s="2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9"/>
      <c r="B304" s="19"/>
      <c r="C304" s="2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9"/>
      <c r="B305" s="19"/>
      <c r="C305" s="2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9"/>
      <c r="B306" s="19"/>
      <c r="C306" s="2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9"/>
      <c r="B307" s="19"/>
      <c r="C307" s="2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9"/>
      <c r="B308" s="19"/>
      <c r="C308" s="2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9"/>
      <c r="B309" s="19"/>
      <c r="C309" s="2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9"/>
      <c r="B310" s="19"/>
      <c r="C310" s="2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9"/>
      <c r="B311" s="19"/>
      <c r="C311" s="2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9"/>
      <c r="B312" s="19"/>
      <c r="C312" s="2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9"/>
      <c r="B313" s="19"/>
      <c r="C313" s="2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9"/>
      <c r="B314" s="19"/>
      <c r="C314" s="2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9"/>
      <c r="B315" s="19"/>
      <c r="C315" s="2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9"/>
      <c r="B316" s="19"/>
      <c r="C316" s="2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9"/>
      <c r="B317" s="19"/>
      <c r="C317" s="2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9"/>
      <c r="B318" s="19"/>
      <c r="C318" s="2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9"/>
      <c r="B319" s="19"/>
      <c r="C319" s="2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9"/>
      <c r="B320" s="19"/>
      <c r="C320" s="2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9"/>
      <c r="B321" s="19"/>
      <c r="C321" s="2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9"/>
      <c r="B322" s="19"/>
      <c r="C322" s="2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9"/>
      <c r="B323" s="19"/>
      <c r="C323" s="2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9"/>
      <c r="B324" s="19"/>
      <c r="C324" s="2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9"/>
      <c r="B325" s="19"/>
      <c r="C325" s="2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9"/>
      <c r="B326" s="19"/>
      <c r="C326" s="2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9"/>
      <c r="B327" s="19"/>
      <c r="C327" s="2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9"/>
      <c r="B328" s="19"/>
      <c r="C328" s="2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9"/>
      <c r="B329" s="19"/>
      <c r="C329" s="2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9"/>
      <c r="B330" s="19"/>
      <c r="C330" s="2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9"/>
      <c r="B331" s="19"/>
      <c r="C331" s="2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9"/>
      <c r="B332" s="19"/>
      <c r="C332" s="2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9"/>
      <c r="B333" s="19"/>
      <c r="C333" s="2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9"/>
      <c r="B334" s="19"/>
      <c r="C334" s="2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9"/>
      <c r="B335" s="19"/>
      <c r="C335" s="2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9"/>
      <c r="B336" s="19"/>
      <c r="C336" s="2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9"/>
      <c r="B337" s="19"/>
      <c r="C337" s="2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9"/>
      <c r="B338" s="19"/>
      <c r="C338" s="2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9"/>
      <c r="B339" s="19"/>
      <c r="C339" s="2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9"/>
      <c r="B340" s="19"/>
      <c r="C340" s="2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9"/>
      <c r="B341" s="19"/>
      <c r="C341" s="2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9"/>
      <c r="B342" s="19"/>
      <c r="C342" s="2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9"/>
      <c r="B343" s="19"/>
      <c r="C343" s="2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9"/>
      <c r="B344" s="19"/>
      <c r="C344" s="2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9"/>
      <c r="B345" s="19"/>
      <c r="C345" s="2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9"/>
      <c r="B346" s="19"/>
      <c r="C346" s="2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9"/>
      <c r="B347" s="19"/>
      <c r="C347" s="2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9"/>
      <c r="B348" s="19"/>
      <c r="C348" s="2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9"/>
      <c r="B349" s="19"/>
      <c r="C349" s="2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9"/>
      <c r="B350" s="19"/>
      <c r="C350" s="2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9"/>
      <c r="B351" s="19"/>
      <c r="C351" s="2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9"/>
      <c r="B352" s="19"/>
      <c r="C352" s="2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9"/>
      <c r="B353" s="19"/>
      <c r="C353" s="2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9"/>
      <c r="B354" s="19"/>
      <c r="C354" s="2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9"/>
      <c r="B355" s="19"/>
      <c r="C355" s="2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9"/>
      <c r="B356" s="19"/>
      <c r="C356" s="2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9"/>
      <c r="B357" s="19"/>
      <c r="C357" s="2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9"/>
      <c r="B358" s="19"/>
      <c r="C358" s="2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9"/>
      <c r="B359" s="19"/>
      <c r="C359" s="2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9"/>
      <c r="B360" s="19"/>
      <c r="C360" s="2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9"/>
      <c r="B361" s="19"/>
      <c r="C361" s="2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9"/>
      <c r="B362" s="19"/>
      <c r="C362" s="2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9"/>
      <c r="B363" s="19"/>
      <c r="C363" s="2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9"/>
      <c r="B364" s="19"/>
      <c r="C364" s="2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9"/>
      <c r="B365" s="19"/>
      <c r="C365" s="2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9"/>
      <c r="B366" s="19"/>
      <c r="C366" s="2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9"/>
      <c r="B367" s="19"/>
      <c r="C367" s="2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9"/>
      <c r="B368" s="19"/>
      <c r="C368" s="2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9"/>
      <c r="B369" s="19"/>
      <c r="C369" s="2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9"/>
      <c r="B370" s="19"/>
      <c r="C370" s="2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9"/>
      <c r="B371" s="19"/>
      <c r="C371" s="2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9"/>
      <c r="B372" s="19"/>
      <c r="C372" s="2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9"/>
      <c r="B373" s="19"/>
      <c r="C373" s="2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9"/>
      <c r="B374" s="19"/>
      <c r="C374" s="2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9"/>
      <c r="B375" s="19"/>
      <c r="C375" s="2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9"/>
      <c r="B376" s="19"/>
      <c r="C376" s="2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9"/>
      <c r="B377" s="19"/>
      <c r="C377" s="2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9"/>
      <c r="B378" s="19"/>
      <c r="C378" s="2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9"/>
      <c r="B379" s="19"/>
      <c r="C379" s="2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9"/>
      <c r="B380" s="19"/>
      <c r="C380" s="2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9"/>
      <c r="B381" s="19"/>
      <c r="C381" s="2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9"/>
      <c r="B382" s="19"/>
      <c r="C382" s="2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9"/>
      <c r="B383" s="19"/>
      <c r="C383" s="2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9"/>
      <c r="B384" s="19"/>
      <c r="C384" s="2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9"/>
      <c r="B385" s="19"/>
      <c r="C385" s="2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9"/>
      <c r="B386" s="19"/>
      <c r="C386" s="2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9"/>
      <c r="B387" s="19"/>
      <c r="C387" s="2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9"/>
      <c r="B388" s="19"/>
      <c r="C388" s="2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9"/>
      <c r="B389" s="19"/>
      <c r="C389" s="2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9"/>
      <c r="B390" s="19"/>
      <c r="C390" s="2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9"/>
      <c r="B391" s="19"/>
      <c r="C391" s="2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9"/>
      <c r="B392" s="19"/>
      <c r="C392" s="2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9"/>
      <c r="B393" s="19"/>
      <c r="C393" s="2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9"/>
      <c r="B394" s="19"/>
      <c r="C394" s="2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9"/>
      <c r="B395" s="19"/>
      <c r="C395" s="2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9"/>
      <c r="B396" s="19"/>
      <c r="C396" s="2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9"/>
      <c r="B397" s="19"/>
      <c r="C397" s="2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9"/>
      <c r="B398" s="19"/>
      <c r="C398" s="2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9"/>
      <c r="B399" s="19"/>
      <c r="C399" s="2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9"/>
      <c r="B400" s="19"/>
      <c r="C400" s="2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9"/>
      <c r="B401" s="19"/>
      <c r="C401" s="2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9"/>
      <c r="B402" s="19"/>
      <c r="C402" s="2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9"/>
      <c r="B403" s="19"/>
      <c r="C403" s="2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9"/>
      <c r="B404" s="19"/>
      <c r="C404" s="2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9"/>
      <c r="B405" s="19"/>
      <c r="C405" s="2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9"/>
      <c r="B406" s="19"/>
      <c r="C406" s="2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9"/>
      <c r="B407" s="19"/>
      <c r="C407" s="2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9"/>
      <c r="B408" s="19"/>
      <c r="C408" s="2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9"/>
      <c r="B409" s="19"/>
      <c r="C409" s="2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9"/>
      <c r="B410" s="19"/>
      <c r="C410" s="2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9"/>
      <c r="B411" s="19"/>
      <c r="C411" s="2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9"/>
      <c r="B412" s="19"/>
      <c r="C412" s="2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9"/>
      <c r="B413" s="19"/>
      <c r="C413" s="2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9"/>
      <c r="B414" s="19"/>
      <c r="C414" s="2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9"/>
      <c r="B415" s="19"/>
      <c r="C415" s="2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9"/>
      <c r="B416" s="19"/>
      <c r="C416" s="2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9"/>
      <c r="B417" s="19"/>
      <c r="C417" s="2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9"/>
      <c r="B418" s="19"/>
      <c r="C418" s="2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9"/>
      <c r="B419" s="19"/>
      <c r="C419" s="2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9"/>
      <c r="B420" s="19"/>
      <c r="C420" s="2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9"/>
      <c r="B421" s="19"/>
      <c r="C421" s="2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9"/>
      <c r="B422" s="19"/>
      <c r="C422" s="2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9"/>
      <c r="B423" s="19"/>
      <c r="C423" s="2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9"/>
      <c r="B424" s="19"/>
      <c r="C424" s="2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9"/>
      <c r="B425" s="19"/>
      <c r="C425" s="2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9"/>
      <c r="B426" s="19"/>
      <c r="C426" s="2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9"/>
      <c r="B427" s="19"/>
      <c r="C427" s="2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9"/>
      <c r="B428" s="19"/>
      <c r="C428" s="2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9"/>
      <c r="B429" s="19"/>
      <c r="C429" s="2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9"/>
      <c r="B430" s="19"/>
      <c r="C430" s="2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9"/>
      <c r="B431" s="19"/>
      <c r="C431" s="2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9"/>
      <c r="B432" s="19"/>
      <c r="C432" s="2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9"/>
      <c r="B433" s="19"/>
      <c r="C433" s="2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9"/>
      <c r="B434" s="19"/>
      <c r="C434" s="2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9"/>
      <c r="B435" s="19"/>
      <c r="C435" s="2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9"/>
      <c r="B436" s="19"/>
      <c r="C436" s="2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9"/>
      <c r="B437" s="19"/>
      <c r="C437" s="2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9"/>
      <c r="B438" s="19"/>
      <c r="C438" s="2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9"/>
      <c r="B439" s="19"/>
      <c r="C439" s="2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9"/>
      <c r="B440" s="19"/>
      <c r="C440" s="2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9"/>
      <c r="B441" s="19"/>
      <c r="C441" s="2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9"/>
      <c r="B442" s="19"/>
      <c r="C442" s="2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9"/>
      <c r="B443" s="19"/>
      <c r="C443" s="2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9"/>
      <c r="B444" s="19"/>
      <c r="C444" s="2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9"/>
      <c r="B445" s="19"/>
      <c r="C445" s="2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9"/>
      <c r="B446" s="19"/>
      <c r="C446" s="2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9"/>
      <c r="B447" s="19"/>
      <c r="C447" s="2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9"/>
      <c r="B448" s="19"/>
      <c r="C448" s="2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9"/>
      <c r="B449" s="19"/>
      <c r="C449" s="2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9"/>
      <c r="B450" s="19"/>
      <c r="C450" s="2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9"/>
      <c r="B451" s="19"/>
      <c r="C451" s="2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9"/>
      <c r="B452" s="19"/>
      <c r="C452" s="2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9"/>
      <c r="B453" s="19"/>
      <c r="C453" s="2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9"/>
      <c r="B454" s="19"/>
      <c r="C454" s="2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9"/>
      <c r="B455" s="19"/>
      <c r="C455" s="2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9"/>
      <c r="B456" s="19"/>
      <c r="C456" s="2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9"/>
      <c r="B457" s="19"/>
      <c r="C457" s="2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9"/>
      <c r="B458" s="19"/>
      <c r="C458" s="2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9"/>
      <c r="B459" s="19"/>
      <c r="C459" s="2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9"/>
      <c r="B460" s="19"/>
      <c r="C460" s="2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9"/>
      <c r="B461" s="19"/>
      <c r="C461" s="2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9"/>
      <c r="B462" s="19"/>
      <c r="C462" s="2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9"/>
      <c r="B463" s="19"/>
      <c r="C463" s="2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9"/>
      <c r="B464" s="19"/>
      <c r="C464" s="2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9"/>
      <c r="B465" s="19"/>
      <c r="C465" s="2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9"/>
      <c r="B466" s="19"/>
      <c r="C466" s="2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9"/>
      <c r="B467" s="19"/>
      <c r="C467" s="2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9"/>
      <c r="B468" s="19"/>
      <c r="C468" s="2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9"/>
      <c r="B469" s="19"/>
      <c r="C469" s="2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9"/>
      <c r="B470" s="19"/>
      <c r="C470" s="2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9"/>
      <c r="B471" s="19"/>
      <c r="C471" s="2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9"/>
      <c r="B472" s="19"/>
      <c r="C472" s="2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9"/>
      <c r="B473" s="19"/>
      <c r="C473" s="2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9"/>
      <c r="B474" s="19"/>
      <c r="C474" s="2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9"/>
      <c r="B475" s="19"/>
      <c r="C475" s="2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9"/>
      <c r="B476" s="19"/>
      <c r="C476" s="2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9"/>
      <c r="B477" s="19"/>
      <c r="C477" s="2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9"/>
      <c r="B478" s="19"/>
      <c r="C478" s="2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9"/>
      <c r="B479" s="19"/>
      <c r="C479" s="2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9"/>
      <c r="B480" s="19"/>
      <c r="C480" s="2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9"/>
      <c r="B481" s="19"/>
      <c r="C481" s="2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9"/>
      <c r="B482" s="19"/>
      <c r="C482" s="2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9"/>
      <c r="B483" s="19"/>
      <c r="C483" s="2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9"/>
      <c r="B484" s="19"/>
      <c r="C484" s="2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9"/>
      <c r="B485" s="19"/>
      <c r="C485" s="2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9"/>
      <c r="B486" s="19"/>
      <c r="C486" s="2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9"/>
      <c r="B487" s="19"/>
      <c r="C487" s="2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9"/>
      <c r="B488" s="19"/>
      <c r="C488" s="2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9"/>
      <c r="B489" s="19"/>
      <c r="C489" s="2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9"/>
      <c r="B490" s="19"/>
      <c r="C490" s="2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9"/>
      <c r="B491" s="19"/>
      <c r="C491" s="2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9"/>
      <c r="B492" s="19"/>
      <c r="C492" s="2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9"/>
      <c r="B493" s="19"/>
      <c r="C493" s="2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9"/>
      <c r="B494" s="19"/>
      <c r="C494" s="2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9"/>
      <c r="B495" s="19"/>
      <c r="C495" s="2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9"/>
      <c r="B496" s="19"/>
      <c r="C496" s="2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9"/>
      <c r="B497" s="19"/>
      <c r="C497" s="2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9"/>
      <c r="B498" s="19"/>
      <c r="C498" s="2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9"/>
      <c r="B499" s="19"/>
      <c r="C499" s="2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9"/>
      <c r="B500" s="19"/>
      <c r="C500" s="2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9"/>
      <c r="B501" s="19"/>
      <c r="C501" s="2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9"/>
      <c r="B502" s="19"/>
      <c r="C502" s="2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9"/>
      <c r="B503" s="19"/>
      <c r="C503" s="2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9"/>
      <c r="B504" s="19"/>
      <c r="C504" s="2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9"/>
      <c r="B505" s="19"/>
      <c r="C505" s="2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9"/>
      <c r="B506" s="19"/>
      <c r="C506" s="2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9"/>
      <c r="B507" s="19"/>
      <c r="C507" s="2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9"/>
      <c r="B508" s="19"/>
      <c r="C508" s="2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9"/>
      <c r="B509" s="19"/>
      <c r="C509" s="2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9"/>
      <c r="B510" s="19"/>
      <c r="C510" s="2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9"/>
      <c r="B511" s="19"/>
      <c r="C511" s="2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9"/>
      <c r="B512" s="19"/>
      <c r="C512" s="2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9"/>
      <c r="B513" s="19"/>
      <c r="C513" s="2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9"/>
      <c r="B514" s="19"/>
      <c r="C514" s="2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9"/>
      <c r="B515" s="19"/>
      <c r="C515" s="2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9"/>
      <c r="B516" s="19"/>
      <c r="C516" s="2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9"/>
      <c r="B517" s="19"/>
      <c r="C517" s="2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9"/>
      <c r="B518" s="19"/>
      <c r="C518" s="2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9"/>
      <c r="B519" s="19"/>
      <c r="C519" s="2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9"/>
      <c r="B520" s="19"/>
      <c r="C520" s="2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9"/>
      <c r="B521" s="19"/>
      <c r="C521" s="2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9"/>
      <c r="B522" s="19"/>
      <c r="C522" s="2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9"/>
      <c r="B523" s="19"/>
      <c r="C523" s="2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9"/>
      <c r="B524" s="19"/>
      <c r="C524" s="2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9"/>
      <c r="B525" s="19"/>
      <c r="C525" s="2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9"/>
      <c r="B526" s="19"/>
      <c r="C526" s="2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9"/>
      <c r="B527" s="19"/>
      <c r="C527" s="2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9"/>
      <c r="B528" s="19"/>
      <c r="C528" s="2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9"/>
      <c r="B529" s="19"/>
      <c r="C529" s="2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9"/>
      <c r="B530" s="19"/>
      <c r="C530" s="2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9"/>
      <c r="B531" s="19"/>
      <c r="C531" s="2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9"/>
      <c r="B532" s="19"/>
      <c r="C532" s="2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9"/>
      <c r="B533" s="19"/>
      <c r="C533" s="2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9"/>
      <c r="B534" s="19"/>
      <c r="C534" s="2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9"/>
      <c r="B535" s="19"/>
      <c r="C535" s="2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9"/>
      <c r="B536" s="19"/>
      <c r="C536" s="2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9"/>
      <c r="B537" s="19"/>
      <c r="C537" s="2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9"/>
      <c r="B538" s="19"/>
      <c r="C538" s="2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9"/>
      <c r="B539" s="19"/>
      <c r="C539" s="2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9"/>
      <c r="B540" s="19"/>
      <c r="C540" s="2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9"/>
      <c r="B541" s="19"/>
      <c r="C541" s="2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9"/>
      <c r="B542" s="19"/>
      <c r="C542" s="2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9"/>
      <c r="B543" s="19"/>
      <c r="C543" s="2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9"/>
      <c r="B544" s="19"/>
      <c r="C544" s="2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9"/>
      <c r="B545" s="19"/>
      <c r="C545" s="2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9"/>
      <c r="B546" s="19"/>
      <c r="C546" s="2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9"/>
      <c r="B547" s="19"/>
      <c r="C547" s="2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9"/>
      <c r="B548" s="19"/>
      <c r="C548" s="2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9"/>
      <c r="B549" s="19"/>
      <c r="C549" s="2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9"/>
      <c r="B550" s="19"/>
      <c r="C550" s="28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9"/>
      <c r="B551" s="19"/>
      <c r="C551" s="28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9"/>
      <c r="B552" s="19"/>
      <c r="C552" s="28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9"/>
      <c r="B553" s="19"/>
      <c r="C553" s="28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9"/>
      <c r="B554" s="19"/>
      <c r="C554" s="28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9"/>
      <c r="B555" s="19"/>
      <c r="C555" s="28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9"/>
      <c r="B556" s="19"/>
      <c r="C556" s="28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9"/>
      <c r="B557" s="19"/>
      <c r="C557" s="28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9"/>
      <c r="B558" s="19"/>
      <c r="C558" s="2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9"/>
      <c r="B559" s="19"/>
      <c r="C559" s="2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9"/>
      <c r="B560" s="19"/>
      <c r="C560" s="2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9"/>
      <c r="B561" s="19"/>
      <c r="C561" s="28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9"/>
      <c r="B562" s="19"/>
      <c r="C562" s="28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9"/>
      <c r="B563" s="19"/>
      <c r="C563" s="28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9"/>
      <c r="B564" s="19"/>
      <c r="C564" s="28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9"/>
      <c r="B565" s="19"/>
      <c r="C565" s="28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9"/>
      <c r="B566" s="19"/>
      <c r="C566" s="28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9"/>
      <c r="B567" s="19"/>
      <c r="C567" s="28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9"/>
      <c r="B568" s="19"/>
      <c r="C568" s="28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9"/>
      <c r="B569" s="19"/>
      <c r="C569" s="28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9"/>
      <c r="B570" s="19"/>
      <c r="C570" s="28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9"/>
      <c r="B571" s="19"/>
      <c r="C571" s="28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9"/>
      <c r="B572" s="19"/>
      <c r="C572" s="28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9"/>
      <c r="B573" s="19"/>
      <c r="C573" s="28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9"/>
      <c r="B574" s="19"/>
      <c r="C574" s="28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9"/>
      <c r="B575" s="19"/>
      <c r="C575" s="28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9"/>
      <c r="B576" s="19"/>
      <c r="C576" s="28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9"/>
      <c r="B577" s="19"/>
      <c r="C577" s="28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9"/>
      <c r="B578" s="19"/>
      <c r="C578" s="28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9"/>
      <c r="B579" s="19"/>
      <c r="C579" s="28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9"/>
      <c r="B580" s="19"/>
      <c r="C580" s="28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9"/>
      <c r="B581" s="19"/>
      <c r="C581" s="28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9"/>
      <c r="B582" s="19"/>
      <c r="C582" s="28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9"/>
      <c r="B583" s="19"/>
      <c r="C583" s="28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9"/>
      <c r="B584" s="19"/>
      <c r="C584" s="28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9"/>
      <c r="B585" s="19"/>
      <c r="C585" s="28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9"/>
      <c r="B586" s="19"/>
      <c r="C586" s="28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9"/>
      <c r="B587" s="19"/>
      <c r="C587" s="28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9"/>
      <c r="B588" s="19"/>
      <c r="C588" s="28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9"/>
      <c r="B589" s="19"/>
      <c r="C589" s="28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9"/>
      <c r="B590" s="19"/>
      <c r="C590" s="28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9"/>
      <c r="B591" s="19"/>
      <c r="C591" s="28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9"/>
      <c r="B592" s="19"/>
      <c r="C592" s="28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9"/>
      <c r="B593" s="19"/>
      <c r="C593" s="28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9"/>
      <c r="B594" s="19"/>
      <c r="C594" s="28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9"/>
      <c r="B595" s="19"/>
      <c r="C595" s="28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9"/>
      <c r="B596" s="19"/>
      <c r="C596" s="28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9"/>
      <c r="B597" s="19"/>
      <c r="C597" s="28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9"/>
      <c r="B598" s="19"/>
      <c r="C598" s="28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9"/>
      <c r="B599" s="19"/>
      <c r="C599" s="28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9"/>
      <c r="B600" s="19"/>
      <c r="C600" s="28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9"/>
      <c r="B601" s="19"/>
      <c r="C601" s="28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9"/>
      <c r="B602" s="19"/>
      <c r="C602" s="28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9"/>
      <c r="B603" s="19"/>
      <c r="C603" s="28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9"/>
      <c r="B604" s="19"/>
      <c r="C604" s="28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9"/>
      <c r="B605" s="19"/>
      <c r="C605" s="28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9"/>
      <c r="B606" s="19"/>
      <c r="C606" s="28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9"/>
      <c r="B607" s="19"/>
      <c r="C607" s="28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9"/>
      <c r="B608" s="19"/>
      <c r="C608" s="28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9"/>
      <c r="B609" s="19"/>
      <c r="C609" s="28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9"/>
      <c r="B610" s="19"/>
      <c r="C610" s="28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9"/>
      <c r="B611" s="19"/>
      <c r="C611" s="28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9"/>
      <c r="B612" s="19"/>
      <c r="C612" s="28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9"/>
      <c r="B613" s="19"/>
      <c r="C613" s="28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9"/>
      <c r="B614" s="19"/>
      <c r="C614" s="28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9"/>
      <c r="B615" s="19"/>
      <c r="C615" s="28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9"/>
      <c r="B616" s="19"/>
      <c r="C616" s="28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9"/>
      <c r="B617" s="19"/>
      <c r="C617" s="28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9"/>
      <c r="B618" s="19"/>
      <c r="C618" s="28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9"/>
      <c r="B619" s="19"/>
      <c r="C619" s="28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9"/>
      <c r="B620" s="19"/>
      <c r="C620" s="28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9"/>
      <c r="B621" s="19"/>
      <c r="C621" s="28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9"/>
      <c r="B622" s="19"/>
      <c r="C622" s="28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9"/>
      <c r="B623" s="19"/>
      <c r="C623" s="28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9"/>
      <c r="B624" s="19"/>
      <c r="C624" s="28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9"/>
      <c r="B625" s="19"/>
      <c r="C625" s="28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9"/>
      <c r="B626" s="19"/>
      <c r="C626" s="28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9"/>
      <c r="B627" s="19"/>
      <c r="C627" s="28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9"/>
      <c r="B628" s="19"/>
      <c r="C628" s="28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9"/>
      <c r="B629" s="19"/>
      <c r="C629" s="28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9"/>
      <c r="B630" s="19"/>
      <c r="C630" s="28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9"/>
      <c r="B631" s="19"/>
      <c r="C631" s="28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9"/>
      <c r="B632" s="19"/>
      <c r="C632" s="28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9"/>
      <c r="B633" s="19"/>
      <c r="C633" s="28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9"/>
      <c r="B634" s="19"/>
      <c r="C634" s="28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9"/>
      <c r="B635" s="19"/>
      <c r="C635" s="28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9"/>
      <c r="B636" s="19"/>
      <c r="C636" s="28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9"/>
      <c r="B637" s="19"/>
      <c r="C637" s="28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9"/>
      <c r="B638" s="19"/>
      <c r="C638" s="28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9"/>
      <c r="B639" s="19"/>
      <c r="C639" s="28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9"/>
      <c r="B640" s="19"/>
      <c r="C640" s="28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9"/>
      <c r="B641" s="19"/>
      <c r="C641" s="28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9"/>
      <c r="B642" s="19"/>
      <c r="C642" s="28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9"/>
      <c r="B643" s="19"/>
      <c r="C643" s="28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9"/>
      <c r="B644" s="19"/>
      <c r="C644" s="28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9"/>
      <c r="B645" s="19"/>
      <c r="C645" s="28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9"/>
      <c r="B646" s="19"/>
      <c r="C646" s="28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9"/>
      <c r="B647" s="19"/>
      <c r="C647" s="28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9"/>
      <c r="B648" s="19"/>
      <c r="C648" s="28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9"/>
      <c r="B649" s="19"/>
      <c r="C649" s="28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9"/>
      <c r="B650" s="19"/>
      <c r="C650" s="28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9"/>
      <c r="B651" s="19"/>
      <c r="C651" s="28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9"/>
      <c r="B652" s="19"/>
      <c r="C652" s="28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9"/>
      <c r="B653" s="19"/>
      <c r="C653" s="28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9"/>
      <c r="B654" s="19"/>
      <c r="C654" s="28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9"/>
      <c r="B655" s="19"/>
      <c r="C655" s="28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9"/>
      <c r="B656" s="19"/>
      <c r="C656" s="28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9"/>
      <c r="B657" s="19"/>
      <c r="C657" s="28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9"/>
      <c r="B658" s="19"/>
      <c r="C658" s="28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9"/>
      <c r="B659" s="19"/>
      <c r="C659" s="28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9"/>
      <c r="B660" s="19"/>
      <c r="C660" s="28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9"/>
      <c r="B661" s="19"/>
      <c r="C661" s="28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9"/>
      <c r="B662" s="19"/>
      <c r="C662" s="28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9"/>
      <c r="B663" s="19"/>
      <c r="C663" s="28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9"/>
      <c r="B664" s="19"/>
      <c r="C664" s="28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9"/>
      <c r="B665" s="19"/>
      <c r="C665" s="28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9"/>
      <c r="B666" s="19"/>
      <c r="C666" s="28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9"/>
      <c r="B667" s="19"/>
      <c r="C667" s="28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9"/>
      <c r="B668" s="19"/>
      <c r="C668" s="28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9"/>
      <c r="B669" s="19"/>
      <c r="C669" s="28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9"/>
      <c r="B670" s="19"/>
      <c r="C670" s="28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9"/>
      <c r="B671" s="19"/>
      <c r="C671" s="28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9"/>
      <c r="B672" s="19"/>
      <c r="C672" s="28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9"/>
      <c r="B673" s="19"/>
      <c r="C673" s="28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9"/>
      <c r="B674" s="19"/>
      <c r="C674" s="28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9"/>
      <c r="B675" s="19"/>
      <c r="C675" s="28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9"/>
      <c r="B676" s="19"/>
      <c r="C676" s="28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9"/>
      <c r="B677" s="19"/>
      <c r="C677" s="28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9"/>
      <c r="B678" s="19"/>
      <c r="C678" s="28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9"/>
      <c r="B679" s="19"/>
      <c r="C679" s="28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9"/>
      <c r="B680" s="19"/>
      <c r="C680" s="28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9"/>
      <c r="B681" s="19"/>
      <c r="C681" s="28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9"/>
      <c r="B682" s="19"/>
      <c r="C682" s="28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9"/>
      <c r="B683" s="19"/>
      <c r="C683" s="28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9"/>
      <c r="B684" s="19"/>
      <c r="C684" s="28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9"/>
      <c r="B685" s="19"/>
      <c r="C685" s="28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9"/>
      <c r="B686" s="19"/>
      <c r="C686" s="28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9"/>
      <c r="B687" s="19"/>
      <c r="C687" s="28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9"/>
      <c r="B688" s="19"/>
      <c r="C688" s="28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9"/>
      <c r="B689" s="19"/>
      <c r="C689" s="28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9"/>
      <c r="B690" s="19"/>
      <c r="C690" s="28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9"/>
      <c r="B691" s="19"/>
      <c r="C691" s="28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9"/>
      <c r="B692" s="19"/>
      <c r="C692" s="28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9"/>
      <c r="B693" s="19"/>
      <c r="C693" s="28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9"/>
      <c r="B694" s="19"/>
      <c r="C694" s="28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9"/>
      <c r="B695" s="19"/>
      <c r="C695" s="28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9"/>
      <c r="B696" s="19"/>
      <c r="C696" s="28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9"/>
      <c r="B697" s="19"/>
      <c r="C697" s="28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9"/>
      <c r="B698" s="19"/>
      <c r="C698" s="28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9"/>
      <c r="B699" s="19"/>
      <c r="C699" s="28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9"/>
      <c r="B700" s="19"/>
      <c r="C700" s="28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9"/>
      <c r="B701" s="19"/>
      <c r="C701" s="28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9"/>
      <c r="B702" s="19"/>
      <c r="C702" s="28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9"/>
      <c r="B703" s="19"/>
      <c r="C703" s="28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9"/>
      <c r="B704" s="19"/>
      <c r="C704" s="28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9"/>
      <c r="B705" s="19"/>
      <c r="C705" s="28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9"/>
      <c r="B706" s="19"/>
      <c r="C706" s="28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9"/>
      <c r="B707" s="19"/>
      <c r="C707" s="28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9"/>
      <c r="B708" s="19"/>
      <c r="C708" s="28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9"/>
      <c r="B709" s="19"/>
      <c r="C709" s="28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9"/>
      <c r="B710" s="19"/>
      <c r="C710" s="28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9"/>
      <c r="B711" s="19"/>
      <c r="C711" s="28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9"/>
      <c r="B712" s="19"/>
      <c r="C712" s="28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9"/>
      <c r="B713" s="19"/>
      <c r="C713" s="28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9"/>
      <c r="B714" s="19"/>
      <c r="C714" s="28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9"/>
      <c r="B715" s="19"/>
      <c r="C715" s="28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9"/>
      <c r="B716" s="19"/>
      <c r="C716" s="28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9"/>
      <c r="B717" s="19"/>
      <c r="C717" s="28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9"/>
      <c r="B718" s="19"/>
      <c r="C718" s="28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9"/>
      <c r="B719" s="19"/>
      <c r="C719" s="28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9"/>
      <c r="B720" s="19"/>
      <c r="C720" s="28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9"/>
      <c r="B721" s="19"/>
      <c r="C721" s="28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9"/>
      <c r="B722" s="19"/>
      <c r="C722" s="28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9"/>
      <c r="B723" s="19"/>
      <c r="C723" s="28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9"/>
      <c r="B724" s="19"/>
      <c r="C724" s="28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9"/>
      <c r="B725" s="19"/>
      <c r="C725" s="28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9"/>
      <c r="B726" s="19"/>
      <c r="C726" s="28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9"/>
      <c r="B727" s="19"/>
      <c r="C727" s="28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9"/>
      <c r="B728" s="19"/>
      <c r="C728" s="28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9"/>
      <c r="B729" s="19"/>
      <c r="C729" s="28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9"/>
      <c r="B730" s="19"/>
      <c r="C730" s="28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9"/>
      <c r="B731" s="19"/>
      <c r="C731" s="28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9"/>
      <c r="B732" s="19"/>
      <c r="C732" s="28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9"/>
      <c r="B733" s="19"/>
      <c r="C733" s="28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9"/>
      <c r="B734" s="19"/>
      <c r="C734" s="28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9"/>
      <c r="B735" s="19"/>
      <c r="C735" s="28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9"/>
      <c r="B736" s="19"/>
      <c r="C736" s="28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9"/>
      <c r="B737" s="19"/>
      <c r="C737" s="28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9"/>
      <c r="B738" s="19"/>
      <c r="C738" s="28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9"/>
      <c r="B739" s="19"/>
      <c r="C739" s="28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9"/>
      <c r="B740" s="19"/>
      <c r="C740" s="28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9"/>
      <c r="B741" s="19"/>
      <c r="C741" s="28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9"/>
      <c r="B742" s="19"/>
      <c r="C742" s="28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9"/>
      <c r="B743" s="19"/>
      <c r="C743" s="28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9"/>
      <c r="B744" s="19"/>
      <c r="C744" s="28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9"/>
      <c r="B745" s="19"/>
      <c r="C745" s="28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9"/>
      <c r="B746" s="19"/>
      <c r="C746" s="28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9"/>
      <c r="B747" s="19"/>
      <c r="C747" s="28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9"/>
      <c r="B748" s="19"/>
      <c r="C748" s="28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9"/>
      <c r="B749" s="19"/>
      <c r="C749" s="28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9"/>
      <c r="B750" s="19"/>
      <c r="C750" s="28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9"/>
      <c r="B751" s="19"/>
      <c r="C751" s="28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9"/>
      <c r="B752" s="19"/>
      <c r="C752" s="28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9"/>
      <c r="B753" s="19"/>
      <c r="C753" s="28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9"/>
      <c r="B754" s="19"/>
      <c r="C754" s="28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9"/>
      <c r="B755" s="19"/>
      <c r="C755" s="28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9"/>
      <c r="B756" s="19"/>
      <c r="C756" s="28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9"/>
      <c r="B757" s="19"/>
      <c r="C757" s="28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9"/>
      <c r="B758" s="19"/>
      <c r="C758" s="28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9"/>
      <c r="B759" s="19"/>
      <c r="C759" s="28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9"/>
      <c r="B760" s="19"/>
      <c r="C760" s="28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9"/>
      <c r="B761" s="19"/>
      <c r="C761" s="28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9"/>
      <c r="B762" s="19"/>
      <c r="C762" s="28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9"/>
      <c r="B763" s="19"/>
      <c r="C763" s="28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9"/>
      <c r="B764" s="19"/>
      <c r="C764" s="28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9"/>
      <c r="B765" s="19"/>
      <c r="C765" s="28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9"/>
      <c r="B766" s="19"/>
      <c r="C766" s="28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9"/>
      <c r="B767" s="19"/>
      <c r="C767" s="28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9"/>
      <c r="B768" s="19"/>
      <c r="C768" s="28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9"/>
      <c r="B769" s="19"/>
      <c r="C769" s="28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9"/>
      <c r="B770" s="19"/>
      <c r="C770" s="28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9"/>
      <c r="B771" s="19"/>
      <c r="C771" s="28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9"/>
      <c r="B772" s="19"/>
      <c r="C772" s="28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9"/>
      <c r="B773" s="19"/>
      <c r="C773" s="28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9"/>
      <c r="B774" s="19"/>
      <c r="C774" s="28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9"/>
      <c r="B775" s="19"/>
      <c r="C775" s="28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9"/>
      <c r="B776" s="19"/>
      <c r="C776" s="28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9"/>
      <c r="B777" s="19"/>
      <c r="C777" s="28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9"/>
      <c r="B778" s="19"/>
      <c r="C778" s="28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9"/>
      <c r="B779" s="19"/>
      <c r="C779" s="28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9"/>
      <c r="B780" s="19"/>
      <c r="C780" s="28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9"/>
      <c r="B781" s="19"/>
      <c r="C781" s="28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9"/>
      <c r="B782" s="19"/>
      <c r="C782" s="28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9"/>
      <c r="B783" s="19"/>
      <c r="C783" s="28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9"/>
      <c r="B784" s="19"/>
      <c r="C784" s="28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9"/>
      <c r="B785" s="19"/>
      <c r="C785" s="28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9"/>
      <c r="B786" s="19"/>
      <c r="C786" s="28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9"/>
      <c r="B787" s="19"/>
      <c r="C787" s="28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9"/>
      <c r="B788" s="19"/>
      <c r="C788" s="28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9"/>
      <c r="B789" s="19"/>
      <c r="C789" s="28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9"/>
      <c r="B790" s="19"/>
      <c r="C790" s="28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9"/>
      <c r="B791" s="19"/>
      <c r="C791" s="28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9"/>
      <c r="B792" s="19"/>
      <c r="C792" s="28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9"/>
      <c r="B793" s="19"/>
      <c r="C793" s="28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9"/>
      <c r="B794" s="19"/>
      <c r="C794" s="28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9"/>
      <c r="B795" s="19"/>
      <c r="C795" s="28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9"/>
      <c r="B796" s="19"/>
      <c r="C796" s="28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9"/>
      <c r="B797" s="19"/>
      <c r="C797" s="28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9"/>
      <c r="B798" s="19"/>
      <c r="C798" s="28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9"/>
      <c r="B799" s="19"/>
      <c r="C799" s="28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9"/>
      <c r="B800" s="19"/>
      <c r="C800" s="28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9"/>
      <c r="B801" s="19"/>
      <c r="C801" s="28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9"/>
      <c r="B802" s="19"/>
      <c r="C802" s="28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9"/>
      <c r="B803" s="19"/>
      <c r="C803" s="28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9"/>
      <c r="B804" s="19"/>
      <c r="C804" s="28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9"/>
      <c r="B805" s="19"/>
      <c r="C805" s="28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9"/>
      <c r="B806" s="19"/>
      <c r="C806" s="28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9"/>
      <c r="B807" s="19"/>
      <c r="C807" s="28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9"/>
      <c r="B808" s="19"/>
      <c r="C808" s="28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9"/>
      <c r="B809" s="19"/>
      <c r="C809" s="28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9"/>
      <c r="B810" s="19"/>
      <c r="C810" s="28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9"/>
      <c r="B811" s="19"/>
      <c r="C811" s="28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9"/>
      <c r="B812" s="19"/>
      <c r="C812" s="28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9"/>
      <c r="B813" s="19"/>
      <c r="C813" s="28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9"/>
      <c r="B814" s="19"/>
      <c r="C814" s="28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9"/>
      <c r="B815" s="19"/>
      <c r="C815" s="28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9"/>
      <c r="B816" s="19"/>
      <c r="C816" s="28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9"/>
      <c r="B817" s="19"/>
      <c r="C817" s="28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9"/>
      <c r="B818" s="19"/>
      <c r="C818" s="28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9"/>
      <c r="B819" s="19"/>
      <c r="C819" s="28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9"/>
      <c r="B820" s="19"/>
      <c r="C820" s="28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9"/>
      <c r="B821" s="19"/>
      <c r="C821" s="28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9"/>
      <c r="B822" s="19"/>
      <c r="C822" s="28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9"/>
      <c r="B823" s="19"/>
      <c r="C823" s="28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9"/>
      <c r="B824" s="19"/>
      <c r="C824" s="28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9"/>
      <c r="B825" s="19"/>
      <c r="C825" s="28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9"/>
      <c r="B826" s="19"/>
      <c r="C826" s="28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9"/>
      <c r="B827" s="19"/>
      <c r="C827" s="28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9"/>
      <c r="B828" s="19"/>
      <c r="C828" s="28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9"/>
      <c r="B829" s="19"/>
      <c r="C829" s="28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9"/>
      <c r="B830" s="19"/>
      <c r="C830" s="28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9"/>
      <c r="B831" s="19"/>
      <c r="C831" s="28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9"/>
      <c r="B832" s="19"/>
      <c r="C832" s="28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9"/>
      <c r="B833" s="19"/>
      <c r="C833" s="28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9"/>
      <c r="B834" s="19"/>
      <c r="C834" s="28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9"/>
      <c r="B835" s="19"/>
      <c r="C835" s="28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9"/>
      <c r="B836" s="19"/>
      <c r="C836" s="28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9"/>
      <c r="B837" s="19"/>
      <c r="C837" s="28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9"/>
      <c r="B838" s="19"/>
      <c r="C838" s="28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9"/>
      <c r="B839" s="19"/>
      <c r="C839" s="28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9"/>
      <c r="B840" s="19"/>
      <c r="C840" s="28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9"/>
      <c r="B841" s="19"/>
      <c r="C841" s="28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9"/>
      <c r="B842" s="19"/>
      <c r="C842" s="28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9"/>
      <c r="B843" s="19"/>
      <c r="C843" s="28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9"/>
      <c r="B844" s="19"/>
      <c r="C844" s="28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9"/>
      <c r="B845" s="19"/>
      <c r="C845" s="28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9"/>
      <c r="B846" s="19"/>
      <c r="C846" s="28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9"/>
      <c r="B847" s="19"/>
      <c r="C847" s="28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9"/>
      <c r="B848" s="19"/>
      <c r="C848" s="28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9"/>
      <c r="B849" s="19"/>
      <c r="C849" s="28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9"/>
      <c r="B850" s="19"/>
      <c r="C850" s="28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9"/>
      <c r="B851" s="19"/>
      <c r="C851" s="28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9"/>
      <c r="B852" s="19"/>
      <c r="C852" s="28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9"/>
      <c r="B853" s="19"/>
      <c r="C853" s="28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9"/>
      <c r="B854" s="19"/>
      <c r="C854" s="28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9"/>
      <c r="B855" s="19"/>
      <c r="C855" s="28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9"/>
      <c r="B856" s="19"/>
      <c r="C856" s="28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9"/>
      <c r="B857" s="19"/>
      <c r="C857" s="28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9"/>
      <c r="B858" s="19"/>
      <c r="C858" s="28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9"/>
      <c r="B859" s="19"/>
      <c r="C859" s="28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9"/>
      <c r="B860" s="19"/>
      <c r="C860" s="28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9"/>
      <c r="B861" s="19"/>
      <c r="C861" s="28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9"/>
      <c r="B862" s="19"/>
      <c r="C862" s="28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9"/>
      <c r="B863" s="19"/>
      <c r="C863" s="28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9"/>
      <c r="B864" s="19"/>
      <c r="C864" s="28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9"/>
      <c r="B865" s="19"/>
      <c r="C865" s="28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9"/>
      <c r="B866" s="19"/>
      <c r="C866" s="28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9"/>
      <c r="B867" s="19"/>
      <c r="C867" s="28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9"/>
      <c r="B868" s="19"/>
      <c r="C868" s="28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9"/>
      <c r="B869" s="19"/>
      <c r="C869" s="28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9"/>
      <c r="B870" s="19"/>
      <c r="C870" s="28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9"/>
      <c r="B871" s="19"/>
      <c r="C871" s="28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9"/>
      <c r="B872" s="19"/>
      <c r="C872" s="28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9"/>
      <c r="B873" s="19"/>
      <c r="C873" s="28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9"/>
      <c r="B874" s="19"/>
      <c r="C874" s="28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9"/>
      <c r="B875" s="19"/>
      <c r="C875" s="28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9"/>
      <c r="B876" s="19"/>
      <c r="C876" s="28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9"/>
      <c r="B877" s="19"/>
      <c r="C877" s="28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9"/>
      <c r="B878" s="19"/>
      <c r="C878" s="28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9"/>
      <c r="B879" s="19"/>
      <c r="C879" s="28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9"/>
      <c r="B880" s="19"/>
      <c r="C880" s="28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9"/>
      <c r="B881" s="19"/>
      <c r="C881" s="28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9"/>
      <c r="B882" s="19"/>
      <c r="C882" s="28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9"/>
      <c r="B883" s="19"/>
      <c r="C883" s="28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9"/>
      <c r="B884" s="19"/>
      <c r="C884" s="28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9"/>
      <c r="B885" s="19"/>
      <c r="C885" s="28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9"/>
      <c r="B886" s="19"/>
      <c r="C886" s="28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9"/>
      <c r="B887" s="19"/>
      <c r="C887" s="28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9"/>
      <c r="B888" s="19"/>
      <c r="C888" s="28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9"/>
      <c r="B889" s="19"/>
      <c r="C889" s="28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9"/>
      <c r="B890" s="19"/>
      <c r="C890" s="28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9"/>
      <c r="B891" s="19"/>
      <c r="C891" s="28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9"/>
      <c r="B892" s="19"/>
      <c r="C892" s="28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9"/>
      <c r="B893" s="19"/>
      <c r="C893" s="28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9"/>
      <c r="B894" s="19"/>
      <c r="C894" s="28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9"/>
      <c r="B895" s="19"/>
      <c r="C895" s="28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9"/>
      <c r="B896" s="19"/>
      <c r="C896" s="28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9"/>
      <c r="B897" s="19"/>
      <c r="C897" s="28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9"/>
      <c r="B898" s="19"/>
      <c r="C898" s="28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9"/>
      <c r="B899" s="19"/>
      <c r="C899" s="28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9"/>
      <c r="B900" s="19"/>
      <c r="C900" s="28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9"/>
      <c r="B901" s="19"/>
      <c r="C901" s="28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9"/>
      <c r="B902" s="19"/>
      <c r="C902" s="28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9"/>
      <c r="B903" s="19"/>
      <c r="C903" s="28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9"/>
      <c r="B904" s="19"/>
      <c r="C904" s="28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9"/>
      <c r="B905" s="19"/>
      <c r="C905" s="28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9"/>
      <c r="B906" s="19"/>
      <c r="C906" s="28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9"/>
      <c r="B907" s="19"/>
      <c r="C907" s="28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9"/>
      <c r="B908" s="19"/>
      <c r="C908" s="28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9"/>
      <c r="B909" s="19"/>
      <c r="C909" s="28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9"/>
      <c r="B910" s="19"/>
      <c r="C910" s="28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9"/>
      <c r="B911" s="19"/>
      <c r="C911" s="28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9"/>
      <c r="B912" s="19"/>
      <c r="C912" s="28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9"/>
      <c r="B913" s="19"/>
      <c r="C913" s="28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9"/>
      <c r="B914" s="19"/>
      <c r="C914" s="28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9"/>
      <c r="B915" s="19"/>
      <c r="C915" s="28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9"/>
      <c r="B916" s="19"/>
      <c r="C916" s="28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9"/>
      <c r="B917" s="19"/>
      <c r="C917" s="28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9"/>
      <c r="B918" s="19"/>
      <c r="C918" s="28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9"/>
      <c r="B919" s="19"/>
      <c r="C919" s="28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9"/>
      <c r="B920" s="19"/>
      <c r="C920" s="28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9"/>
      <c r="B921" s="19"/>
      <c r="C921" s="28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9"/>
      <c r="B922" s="19"/>
      <c r="C922" s="28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9"/>
      <c r="B923" s="19"/>
      <c r="C923" s="28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9"/>
      <c r="B924" s="19"/>
      <c r="C924" s="28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9"/>
      <c r="B925" s="19"/>
      <c r="C925" s="28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9"/>
      <c r="B926" s="19"/>
      <c r="C926" s="28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9"/>
      <c r="B927" s="19"/>
      <c r="C927" s="28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9"/>
      <c r="B928" s="19"/>
      <c r="C928" s="28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9"/>
      <c r="B929" s="19"/>
      <c r="C929" s="28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9"/>
      <c r="B930" s="19"/>
      <c r="C930" s="28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9"/>
      <c r="B931" s="19"/>
      <c r="C931" s="28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9"/>
      <c r="B932" s="19"/>
      <c r="C932" s="28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9"/>
      <c r="B933" s="19"/>
      <c r="C933" s="28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9"/>
      <c r="B934" s="19"/>
      <c r="C934" s="28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9"/>
      <c r="B935" s="19"/>
      <c r="C935" s="28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9"/>
      <c r="B936" s="19"/>
      <c r="C936" s="28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9"/>
      <c r="B937" s="19"/>
      <c r="C937" s="28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9"/>
      <c r="B938" s="19"/>
      <c r="C938" s="28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9"/>
      <c r="B939" s="19"/>
      <c r="C939" s="28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9"/>
      <c r="B940" s="19"/>
      <c r="C940" s="28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9"/>
      <c r="B941" s="19"/>
      <c r="C941" s="28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9"/>
      <c r="B942" s="19"/>
      <c r="C942" s="28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9"/>
      <c r="B943" s="19"/>
      <c r="C943" s="28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9"/>
      <c r="B944" s="19"/>
      <c r="C944" s="28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9"/>
      <c r="B945" s="19"/>
      <c r="C945" s="28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9"/>
      <c r="B946" s="19"/>
      <c r="C946" s="28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9"/>
      <c r="B947" s="19"/>
      <c r="C947" s="28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9"/>
      <c r="B948" s="19"/>
      <c r="C948" s="28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9"/>
      <c r="B949" s="19"/>
      <c r="C949" s="28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9"/>
      <c r="B950" s="19"/>
      <c r="C950" s="28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9"/>
      <c r="B951" s="19"/>
      <c r="C951" s="28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9"/>
      <c r="B952" s="19"/>
      <c r="C952" s="28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9"/>
      <c r="B953" s="19"/>
      <c r="C953" s="28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9"/>
      <c r="B954" s="19"/>
      <c r="C954" s="28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9"/>
      <c r="B955" s="19"/>
      <c r="C955" s="28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9"/>
      <c r="B956" s="19"/>
      <c r="C956" s="28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9"/>
      <c r="B957" s="19"/>
      <c r="C957" s="28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9"/>
      <c r="B958" s="19"/>
      <c r="C958" s="28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9"/>
      <c r="B959" s="19"/>
      <c r="C959" s="28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9"/>
      <c r="B960" s="19"/>
      <c r="C960" s="28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9"/>
      <c r="B961" s="19"/>
      <c r="C961" s="28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9"/>
      <c r="B962" s="19"/>
      <c r="C962" s="28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9"/>
      <c r="B963" s="19"/>
      <c r="C963" s="28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9"/>
      <c r="B964" s="19"/>
      <c r="C964" s="28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9"/>
      <c r="B965" s="19"/>
      <c r="C965" s="28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9"/>
      <c r="B966" s="19"/>
      <c r="C966" s="28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9"/>
      <c r="B967" s="19"/>
      <c r="C967" s="28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9"/>
      <c r="B968" s="19"/>
      <c r="C968" s="28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9"/>
      <c r="B969" s="19"/>
      <c r="C969" s="28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9"/>
      <c r="B970" s="19"/>
      <c r="C970" s="28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9"/>
      <c r="B971" s="19"/>
      <c r="C971" s="28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9"/>
      <c r="B972" s="19"/>
      <c r="C972" s="28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9"/>
      <c r="B973" s="19"/>
      <c r="C973" s="28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9"/>
      <c r="B974" s="19"/>
      <c r="C974" s="28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9"/>
      <c r="B975" s="19"/>
      <c r="C975" s="28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9"/>
      <c r="B976" s="19"/>
      <c r="C976" s="28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9"/>
      <c r="B977" s="19"/>
      <c r="C977" s="28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9"/>
      <c r="B978" s="19"/>
      <c r="C978" s="28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9"/>
      <c r="B979" s="19"/>
      <c r="C979" s="28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9"/>
      <c r="B980" s="19"/>
      <c r="C980" s="28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9"/>
      <c r="B981" s="19"/>
      <c r="C981" s="28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9"/>
      <c r="B982" s="19"/>
      <c r="C982" s="28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9"/>
      <c r="B983" s="19"/>
      <c r="C983" s="28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9"/>
      <c r="B984" s="19"/>
      <c r="C984" s="28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9"/>
      <c r="B985" s="19"/>
      <c r="C985" s="28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9"/>
      <c r="B986" s="19"/>
      <c r="C986" s="28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9"/>
      <c r="B987" s="19"/>
      <c r="C987" s="28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9"/>
      <c r="B988" s="19"/>
      <c r="C988" s="28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9"/>
      <c r="B989" s="19"/>
      <c r="C989" s="28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9"/>
      <c r="B990" s="19"/>
      <c r="C990" s="28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9"/>
      <c r="B991" s="19"/>
      <c r="C991" s="28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9"/>
      <c r="B992" s="19"/>
      <c r="C992" s="28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9"/>
      <c r="B993" s="19"/>
      <c r="C993" s="28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9"/>
      <c r="B994" s="19"/>
      <c r="C994" s="28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9"/>
      <c r="B995" s="19"/>
      <c r="C995" s="28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9"/>
      <c r="B996" s="19"/>
      <c r="C996" s="28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9"/>
      <c r="B997" s="19"/>
      <c r="C997" s="28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</sheetData>
  <sheetProtection algorithmName="SHA-512" hashValue="BJhxMz4uIzpZjhhcE3f4NnJ8OoaXtxygdUQn+tmLGzsEvQ6bwuxOhJ0hpheoaHOWaMHrTUXT5lHoW9wcSjVShQ==" saltValue="ckFni5HA/jrn10TFfPBKig==" spinCount="100000" sheet="1" objects="1" scenarios="1" formatCells="0" formatColumns="0" formatRows="0"/>
  <mergeCells count="1">
    <mergeCell ref="A1:C1"/>
  </mergeCells>
  <printOptions/>
  <pageMargins left="0.7" right="0.7" top="0.75" bottom="0.75" header="0.511805555555555" footer="0.511805555555555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2022-06-30T12:04:03Z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