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936" windowHeight="5556" activeTab="0"/>
  </bookViews>
  <sheets>
    <sheet name="Sumář" sheetId="1" r:id="rId1"/>
    <sheet name="Austrálie" sheetId="52" r:id="rId2"/>
    <sheet name="Belgie" sheetId="51" r:id="rId3"/>
    <sheet name="Bulharsko" sheetId="50" r:id="rId4"/>
    <sheet name="Dánsko" sheetId="49" r:id="rId5"/>
    <sheet name="Finsko" sheetId="48" r:id="rId6"/>
    <sheet name="Francie" sheetId="47" r:id="rId7"/>
    <sheet name="GB" sheetId="46" r:id="rId8"/>
    <sheet name="Chorvatsko" sheetId="45" r:id="rId9"/>
    <sheet name="Itálie" sheetId="44" r:id="rId10"/>
    <sheet name="Izrael" sheetId="43" r:id="rId11"/>
    <sheet name="Maďarsko" sheetId="42" r:id="rId12"/>
    <sheet name="Německo" sheetId="41" r:id="rId13"/>
    <sheet name="Nizozemsko" sheetId="40" r:id="rId14"/>
    <sheet name="Norsko" sheetId="39" r:id="rId15"/>
    <sheet name="Polsko" sheetId="38" r:id="rId16"/>
    <sheet name="Portugalsko" sheetId="37" r:id="rId17"/>
    <sheet name="Rakousko" sheetId="36" r:id="rId18"/>
    <sheet name="Rumunsko" sheetId="35" r:id="rId19"/>
    <sheet name="Španělsko" sheetId="34" r:id="rId20"/>
    <sheet name="Švédsko" sheetId="33" r:id="rId21"/>
    <sheet name="Švýcarsko" sheetId="32" r:id="rId22"/>
    <sheet name="USA" sheetId="31" r:id="rId2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<sst xmlns="http://schemas.openxmlformats.org/spreadsheetml/2006/main" count="966" uniqueCount="68">
  <si>
    <t>Měna</t>
  </si>
  <si>
    <t>Předpokládaný rozsah služeb</t>
  </si>
  <si>
    <t>Cena při předpokládaném rozsahu využití služeb</t>
  </si>
  <si>
    <t>Země</t>
  </si>
  <si>
    <t>Austrálie</t>
  </si>
  <si>
    <t>Finsko</t>
  </si>
  <si>
    <t>Francie</t>
  </si>
  <si>
    <t>Itálie</t>
  </si>
  <si>
    <t>Izrael</t>
  </si>
  <si>
    <t>Německo</t>
  </si>
  <si>
    <t>Norsko</t>
  </si>
  <si>
    <t>Polsko</t>
  </si>
  <si>
    <t>Portugalsko</t>
  </si>
  <si>
    <t>Rakousko</t>
  </si>
  <si>
    <t>Španělsko</t>
  </si>
  <si>
    <t>USA</t>
  </si>
  <si>
    <t>Švédsko</t>
  </si>
  <si>
    <t>Dánsko</t>
  </si>
  <si>
    <t>Spojené království Velké Británie a Severního Irska</t>
  </si>
  <si>
    <t>CZK</t>
  </si>
  <si>
    <t>Rozsah služeb</t>
  </si>
  <si>
    <t xml:space="preserve">Rozsah a nabídková cena služeb pro jednotlivé země </t>
  </si>
  <si>
    <t xml:space="preserve">Poznámky </t>
  </si>
  <si>
    <t xml:space="preserve">Frekvence </t>
  </si>
  <si>
    <t>úkon</t>
  </si>
  <si>
    <t>měsíčně/osobu</t>
  </si>
  <si>
    <t>měsíčně</t>
  </si>
  <si>
    <t>hodina</t>
  </si>
  <si>
    <t>CELKEM</t>
  </si>
  <si>
    <t>vyplňte žlutě podsvícená pole</t>
  </si>
  <si>
    <t>Modelový výpočet pro hodnocení</t>
  </si>
  <si>
    <t>Četnost (počet jednotek)</t>
  </si>
  <si>
    <t>zpracování ekvivalentu výplatní pásky, mzdového listu, evidenčního listu důchodového pojištění, vyúčtování sociálního a zdravotního pojištění a daní v příslušném systému</t>
  </si>
  <si>
    <t>administrativní úkony v souvislosti s nástupem do zaměstnání</t>
  </si>
  <si>
    <t>administrativní úkony v souvislosti s ukončením zaměstnání</t>
  </si>
  <si>
    <t>Cena za předpokládaný rozsah využití úkonů dle modelových výpočtů ocenění úkonů v jednotlivých zemích</t>
  </si>
  <si>
    <t>Maďarsko</t>
  </si>
  <si>
    <t>Švýcarsko</t>
  </si>
  <si>
    <t>Bulharsko</t>
  </si>
  <si>
    <t>Rumunsko</t>
  </si>
  <si>
    <t>Belgie</t>
  </si>
  <si>
    <t>kompletní výpočet mzdy zaměstnance dle platné legislativy příslušného státu a dle příslušnosti k sociálnímu pojištění, zdravotnímu pojištění a správci daně</t>
  </si>
  <si>
    <t>zajištění veškeré komunikace se zdravotní pojišťovnou, orgánem sociálního zabezpečení, správcem daně, úřadem práce a dalšími dotčenými institucemi v příslušných zemích na základě plných mocí</t>
  </si>
  <si>
    <t>Chorvatsko</t>
  </si>
  <si>
    <t>Jednotková cena v CZK bez DPH</t>
  </si>
  <si>
    <t>měsíční zaslání zpracovaných dokumentů ke mzdám, zaslání podkladů pro finanční účetnictví a případně podkladů k založení zpracovaných mezd zaměstnanců zadavatele</t>
  </si>
  <si>
    <t>ostatní poradenství v souvislosti s příjezdy zahraničních zaměstnanců zadavatele do ČR</t>
  </si>
  <si>
    <t>ostatní poradenství v souvislosti s výjezdy zaměstnanců zadavatele do dané země</t>
  </si>
  <si>
    <t>v případě výjezdu zaměstnance zadavatele do zahraničí návrh postupů a variant z pracovně-právního hlediska s ohledem na délku pobytu a délku pracovní doby v zahraničí, včetně úskalí jednotlivých návrhů</t>
  </si>
  <si>
    <t>v případě nadnárodního poskytování služeb, informace o pracovních podmínkách státu, do kterého je zaměstnanec zadavatele vyslán, či ve kterém souběžně vykonává činnost</t>
  </si>
  <si>
    <t>v případě výjezdu zaměstnance zadavatele do zahraničí podrobná informace o dopadech na daně, sociální
a zdravotní pojišění</t>
  </si>
  <si>
    <t>zajištění registrace zadavatele u příslušných úřadů jako zaměstnavatele pro odvody sociálního a zdravotního pojištění a veškeré povinnosti s tím spojené, včetně informace o č. bank. účtů ke stanoveným odvodům, variabilních a spec. symbolů atd.</t>
  </si>
  <si>
    <t xml:space="preserve">zajištění registrace zadavatele jako daňového subjektu u příslušných úřadů pro účely daně z příjmů v zahraničí a veškeré povinnosti s tím spojené, včetně informace o č. bank. účtů ke stanoveným odvodům, variabilních a spec. symbolů atd. </t>
  </si>
  <si>
    <t>zajištění registrace zaměstnance zadavatele pro účely odvodů sociálního a zdravotního pojištění u příslušných úřadů dle tamní platné legislativy a veškeré povinnosti s tím spojené, včetně informace o č. bank. účtů ke stanoveným odvodům, variabilních a spec. symbolů atd.</t>
  </si>
  <si>
    <t>Cena v Kč určená modelem výpočtu</t>
  </si>
  <si>
    <t>Nizozemsko</t>
  </si>
  <si>
    <t>Konzultační služby - hodinová sazba</t>
  </si>
  <si>
    <t>Výše hodinové sazby v Kč</t>
  </si>
  <si>
    <t>Cena za počet jednotek v CZK bez DPH</t>
  </si>
  <si>
    <t>GB</t>
  </si>
  <si>
    <t>Cena za jednolivé země v Kč bez DPH</t>
  </si>
  <si>
    <t>CELKOVÁ CENA v Kč bez DPH</t>
  </si>
  <si>
    <r>
      <t xml:space="preserve">Nabídková cena za předpokládaný rozsah využití služeb  </t>
    </r>
    <r>
      <rPr>
        <b/>
        <i/>
        <sz val="11"/>
        <color rgb="FFFF0000"/>
        <rFont val="Calibri"/>
        <family val="2"/>
        <scheme val="minor"/>
      </rPr>
      <t>(dle čl. 7.1 Zadávací dokumentace)</t>
    </r>
  </si>
  <si>
    <t>Příloha č. 3 Zadávací dokumentace</t>
  </si>
  <si>
    <t xml:space="preserve">Specifikace služeb a položkový rozpočet </t>
  </si>
  <si>
    <t>Veřejná zakázka:</t>
  </si>
  <si>
    <t>RUK - UK Point - Poskytování poradenských a konzultačních služeb souvisejících se zabezpečením povinností Univerzity Karlovy v případě výjezdů a příjezdů zaměstnanců</t>
  </si>
  <si>
    <t>vyplňte žlutě podsvícená pole ve všech záložkách tabulky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</si>
</sst>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3" fontId="0" fillId="4" borderId="3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0" fillId="3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5" borderId="0" xfId="0" applyFont="1" applyFill="1"/>
    <xf numFmtId="0" fontId="0" fillId="5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 topLeftCell="A22">
      <selection activeCell="G12" sqref="G12"/>
    </sheetView>
  </sheetViews>
  <sheetFormatPr defaultColWidth="9.140625" defaultRowHeight="15"/>
  <cols>
    <col min="1" max="1" width="46.28125" style="0" customWidth="1"/>
    <col min="2" max="5" width="19.28125" style="0" customWidth="1"/>
  </cols>
  <sheetData>
    <row r="1" spans="1:5" ht="18">
      <c r="A1" s="3" t="s">
        <v>64</v>
      </c>
      <c r="E1" s="46" t="s">
        <v>63</v>
      </c>
    </row>
    <row r="2" spans="1:5" s="1" customFormat="1" ht="22.8" customHeight="1">
      <c r="A2" s="36" t="s">
        <v>65</v>
      </c>
      <c r="B2" s="36"/>
      <c r="C2" s="36"/>
      <c r="D2" s="36"/>
      <c r="E2" s="36"/>
    </row>
    <row r="3" ht="19.8" customHeight="1">
      <c r="A3" s="45" t="s">
        <v>66</v>
      </c>
    </row>
    <row r="4" ht="12.6" customHeight="1"/>
    <row r="5" spans="1:2" ht="14.4" customHeight="1">
      <c r="A5" s="47" t="s">
        <v>67</v>
      </c>
      <c r="B5" s="48"/>
    </row>
    <row r="6" ht="14.4" customHeight="1"/>
    <row r="7" spans="1:5" s="1" customFormat="1" ht="15" customHeight="1">
      <c r="A7" s="37" t="s">
        <v>62</v>
      </c>
      <c r="B7" s="37"/>
      <c r="C7" s="37"/>
      <c r="D7" s="37"/>
      <c r="E7" s="37"/>
    </row>
    <row r="8" spans="1:5" s="1" customFormat="1" ht="43.2">
      <c r="A8" s="38" t="s">
        <v>57</v>
      </c>
      <c r="B8" s="39"/>
      <c r="C8" s="4" t="s">
        <v>0</v>
      </c>
      <c r="D8" s="4" t="s">
        <v>1</v>
      </c>
      <c r="E8" s="4" t="s">
        <v>2</v>
      </c>
    </row>
    <row r="9" spans="1:5" s="1" customFormat="1" ht="15">
      <c r="A9" s="16" t="s">
        <v>56</v>
      </c>
      <c r="B9" s="13"/>
      <c r="C9" s="9" t="s">
        <v>19</v>
      </c>
      <c r="D9" s="23">
        <v>150</v>
      </c>
      <c r="E9" s="17">
        <f>B9*D9</f>
        <v>0</v>
      </c>
    </row>
    <row r="10" spans="1:5" ht="15">
      <c r="A10" s="5"/>
      <c r="B10" s="5"/>
      <c r="C10" s="5"/>
      <c r="D10" s="5"/>
      <c r="E10" s="5"/>
    </row>
    <row r="11" spans="1:5" ht="15" customHeight="1">
      <c r="A11" s="35" t="s">
        <v>35</v>
      </c>
      <c r="B11" s="35"/>
      <c r="C11" s="35"/>
      <c r="D11" s="35"/>
      <c r="E11" s="35"/>
    </row>
    <row r="12" spans="1:3" s="2" customFormat="1" ht="28.8">
      <c r="A12" s="4" t="s">
        <v>3</v>
      </c>
      <c r="B12" s="4" t="s">
        <v>54</v>
      </c>
      <c r="C12" s="4" t="s">
        <v>0</v>
      </c>
    </row>
    <row r="13" spans="1:3" s="2" customFormat="1" ht="15">
      <c r="A13" s="11" t="s">
        <v>4</v>
      </c>
      <c r="B13" s="22">
        <f>Austrálie!F23</f>
        <v>0</v>
      </c>
      <c r="C13" s="9" t="s">
        <v>19</v>
      </c>
    </row>
    <row r="14" spans="1:3" ht="15">
      <c r="A14" s="6" t="s">
        <v>40</v>
      </c>
      <c r="B14" s="22">
        <f>Belgie!F23</f>
        <v>0</v>
      </c>
      <c r="C14" s="9" t="s">
        <v>19</v>
      </c>
    </row>
    <row r="15" spans="1:3" ht="15">
      <c r="A15" s="6" t="s">
        <v>38</v>
      </c>
      <c r="B15" s="22">
        <f>Bulharsko!F23</f>
        <v>0</v>
      </c>
      <c r="C15" s="9" t="s">
        <v>19</v>
      </c>
    </row>
    <row r="16" spans="1:3" ht="15">
      <c r="A16" s="6" t="s">
        <v>17</v>
      </c>
      <c r="B16" s="22">
        <f>Dánsko!F23</f>
        <v>0</v>
      </c>
      <c r="C16" s="9" t="s">
        <v>19</v>
      </c>
    </row>
    <row r="17" spans="1:3" ht="15">
      <c r="A17" s="6" t="s">
        <v>5</v>
      </c>
      <c r="B17" s="22">
        <f>Finsko!F23</f>
        <v>0</v>
      </c>
      <c r="C17" s="9" t="s">
        <v>19</v>
      </c>
    </row>
    <row r="18" spans="1:3" ht="15">
      <c r="A18" s="6" t="s">
        <v>6</v>
      </c>
      <c r="B18" s="22">
        <f>Francie!F23</f>
        <v>0</v>
      </c>
      <c r="C18" s="9" t="s">
        <v>19</v>
      </c>
    </row>
    <row r="19" spans="1:3" ht="15">
      <c r="A19" s="6" t="s">
        <v>18</v>
      </c>
      <c r="B19" s="22">
        <f>'GB'!F23</f>
        <v>0</v>
      </c>
      <c r="C19" s="9" t="s">
        <v>19</v>
      </c>
    </row>
    <row r="20" spans="1:3" ht="15">
      <c r="A20" s="6" t="s">
        <v>43</v>
      </c>
      <c r="B20" s="22">
        <f>Chorvatsko!F23</f>
        <v>0</v>
      </c>
      <c r="C20" s="9" t="s">
        <v>19</v>
      </c>
    </row>
    <row r="21" spans="1:3" ht="15">
      <c r="A21" s="6" t="s">
        <v>7</v>
      </c>
      <c r="B21" s="22">
        <f>Itálie!F23</f>
        <v>0</v>
      </c>
      <c r="C21" s="9" t="s">
        <v>19</v>
      </c>
    </row>
    <row r="22" spans="1:3" ht="15">
      <c r="A22" s="10" t="s">
        <v>8</v>
      </c>
      <c r="B22" s="22">
        <f>Izrael!F23</f>
        <v>0</v>
      </c>
      <c r="C22" s="9" t="s">
        <v>19</v>
      </c>
    </row>
    <row r="23" spans="1:3" ht="15">
      <c r="A23" s="6" t="s">
        <v>36</v>
      </c>
      <c r="B23" s="22">
        <f>Maďarsko!F23</f>
        <v>0</v>
      </c>
      <c r="C23" s="9" t="s">
        <v>19</v>
      </c>
    </row>
    <row r="24" spans="1:3" ht="15">
      <c r="A24" s="6" t="s">
        <v>9</v>
      </c>
      <c r="B24" s="22">
        <f>Německo!F23</f>
        <v>0</v>
      </c>
      <c r="C24" s="9" t="s">
        <v>19</v>
      </c>
    </row>
    <row r="25" spans="1:3" ht="15">
      <c r="A25" s="6" t="s">
        <v>55</v>
      </c>
      <c r="B25" s="22">
        <f>Nizozemsko!F23</f>
        <v>0</v>
      </c>
      <c r="C25" s="9" t="s">
        <v>19</v>
      </c>
    </row>
    <row r="26" spans="1:3" ht="15">
      <c r="A26" s="6" t="s">
        <v>10</v>
      </c>
      <c r="B26" s="22">
        <f>Norsko!F23</f>
        <v>0</v>
      </c>
      <c r="C26" s="9" t="s">
        <v>19</v>
      </c>
    </row>
    <row r="27" spans="1:3" ht="15">
      <c r="A27" s="6" t="s">
        <v>11</v>
      </c>
      <c r="B27" s="22">
        <f>Polsko!F23</f>
        <v>0</v>
      </c>
      <c r="C27" s="9" t="s">
        <v>19</v>
      </c>
    </row>
    <row r="28" spans="1:3" ht="15">
      <c r="A28" s="6" t="s">
        <v>12</v>
      </c>
      <c r="B28" s="22">
        <f>Portugalsko!F23</f>
        <v>0</v>
      </c>
      <c r="C28" s="9" t="s">
        <v>19</v>
      </c>
    </row>
    <row r="29" spans="1:3" ht="15">
      <c r="A29" s="6" t="s">
        <v>13</v>
      </c>
      <c r="B29" s="22">
        <f>Rakousko!F23</f>
        <v>0</v>
      </c>
      <c r="C29" s="9" t="s">
        <v>19</v>
      </c>
    </row>
    <row r="30" spans="1:3" ht="15">
      <c r="A30" s="6" t="s">
        <v>39</v>
      </c>
      <c r="B30" s="22">
        <f>Rumunsko!F23</f>
        <v>0</v>
      </c>
      <c r="C30" s="9" t="s">
        <v>19</v>
      </c>
    </row>
    <row r="31" spans="1:3" ht="15">
      <c r="A31" s="6" t="s">
        <v>14</v>
      </c>
      <c r="B31" s="22">
        <f>Španělsko!F23</f>
        <v>0</v>
      </c>
      <c r="C31" s="9" t="s">
        <v>19</v>
      </c>
    </row>
    <row r="32" spans="1:3" ht="15">
      <c r="A32" s="6" t="s">
        <v>16</v>
      </c>
      <c r="B32" s="22">
        <f>Švédsko!F23</f>
        <v>0</v>
      </c>
      <c r="C32" s="9" t="s">
        <v>19</v>
      </c>
    </row>
    <row r="33" spans="1:3" ht="15">
      <c r="A33" s="6" t="s">
        <v>37</v>
      </c>
      <c r="B33" s="22">
        <f>Švýcarsko!F23</f>
        <v>0</v>
      </c>
      <c r="C33" s="9" t="s">
        <v>19</v>
      </c>
    </row>
    <row r="34" spans="1:3" ht="15">
      <c r="A34" s="12" t="s">
        <v>15</v>
      </c>
      <c r="B34" s="22">
        <f>USA!F23</f>
        <v>0</v>
      </c>
      <c r="C34" s="9" t="s">
        <v>19</v>
      </c>
    </row>
    <row r="35" ht="15" thickBot="1">
      <c r="E35" s="7"/>
    </row>
    <row r="36" spans="1:3" ht="15" thickBot="1">
      <c r="A36" s="15" t="s">
        <v>60</v>
      </c>
      <c r="B36" s="30">
        <f>SUM(B13:B35)</f>
        <v>0</v>
      </c>
      <c r="C36" s="34" t="s">
        <v>19</v>
      </c>
    </row>
    <row r="37" spans="1:5" ht="15" thickBot="1">
      <c r="A37" s="31" t="s">
        <v>61</v>
      </c>
      <c r="B37" s="32">
        <f>SUM(E9+B36)</f>
        <v>0</v>
      </c>
      <c r="C37" s="33" t="s">
        <v>19</v>
      </c>
      <c r="E37" s="7"/>
    </row>
    <row r="38" ht="15">
      <c r="A38" s="14"/>
    </row>
  </sheetData>
  <mergeCells count="4">
    <mergeCell ref="A11:E11"/>
    <mergeCell ref="A2:E2"/>
    <mergeCell ref="A7:E7"/>
    <mergeCell ref="A8:B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7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8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2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2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36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3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3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3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3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3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3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9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2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3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3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55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10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11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12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13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5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39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4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14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16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37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15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40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38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3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17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6">
      <selection activeCell="F23" sqref="F23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5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/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6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59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2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2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2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2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2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2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A1" sqref="A1:F1"/>
    </sheetView>
  </sheetViews>
  <sheetFormatPr defaultColWidth="9.140625" defaultRowHeight="15"/>
  <cols>
    <col min="1" max="1" width="55.7109375" style="5" customWidth="1"/>
    <col min="2" max="4" width="17.7109375" style="24" customWidth="1"/>
    <col min="5" max="6" width="16.7109375" style="24" customWidth="1"/>
  </cols>
  <sheetData>
    <row r="1" spans="1:6" ht="18">
      <c r="A1" s="41" t="s">
        <v>21</v>
      </c>
      <c r="B1" s="41"/>
      <c r="C1" s="41"/>
      <c r="D1" s="41"/>
      <c r="E1" s="41"/>
      <c r="F1" s="41"/>
    </row>
    <row r="2" ht="15">
      <c r="A2" s="25"/>
    </row>
    <row r="3" spans="1:6" ht="15">
      <c r="A3" s="26" t="s">
        <v>3</v>
      </c>
      <c r="B3" s="42" t="s">
        <v>43</v>
      </c>
      <c r="C3" s="42"/>
      <c r="D3" s="42"/>
      <c r="E3" s="42"/>
      <c r="F3" s="42"/>
    </row>
    <row r="4" spans="1:6" ht="15">
      <c r="A4" s="26" t="s">
        <v>0</v>
      </c>
      <c r="B4" s="42" t="str">
        <f>Sumář!C33</f>
        <v>CZK</v>
      </c>
      <c r="C4" s="42"/>
      <c r="D4" s="42"/>
      <c r="E4" s="42"/>
      <c r="F4" s="42"/>
    </row>
    <row r="5" ht="15">
      <c r="A5" s="25"/>
    </row>
    <row r="6" spans="1:6" ht="15">
      <c r="A6" s="43" t="s">
        <v>20</v>
      </c>
      <c r="B6" s="43" t="s">
        <v>44</v>
      </c>
      <c r="C6" s="43" t="s">
        <v>23</v>
      </c>
      <c r="D6" s="43" t="s">
        <v>22</v>
      </c>
      <c r="E6" s="44" t="s">
        <v>30</v>
      </c>
      <c r="F6" s="44"/>
    </row>
    <row r="7" spans="1:6" ht="43.2">
      <c r="A7" s="43"/>
      <c r="B7" s="43"/>
      <c r="C7" s="43"/>
      <c r="D7" s="43"/>
      <c r="E7" s="8" t="s">
        <v>31</v>
      </c>
      <c r="F7" s="8" t="s">
        <v>58</v>
      </c>
    </row>
    <row r="8" spans="1:6" ht="57.6">
      <c r="A8" s="27" t="s">
        <v>48</v>
      </c>
      <c r="B8" s="19"/>
      <c r="C8" s="20" t="s">
        <v>24</v>
      </c>
      <c r="D8" s="19"/>
      <c r="E8" s="20">
        <v>1</v>
      </c>
      <c r="F8" s="20">
        <f aca="true" t="shared" si="0" ref="F8:F10">B8*E8</f>
        <v>0</v>
      </c>
    </row>
    <row r="9" spans="1:6" ht="43.2">
      <c r="A9" s="27" t="s">
        <v>49</v>
      </c>
      <c r="B9" s="19"/>
      <c r="C9" s="20" t="s">
        <v>24</v>
      </c>
      <c r="D9" s="19"/>
      <c r="E9" s="20">
        <v>1</v>
      </c>
      <c r="F9" s="20">
        <f t="shared" si="0"/>
        <v>0</v>
      </c>
    </row>
    <row r="10" spans="1:6" ht="43.2">
      <c r="A10" s="27" t="s">
        <v>50</v>
      </c>
      <c r="B10" s="19"/>
      <c r="C10" s="20" t="s">
        <v>24</v>
      </c>
      <c r="D10" s="19"/>
      <c r="E10" s="20">
        <v>1</v>
      </c>
      <c r="F10" s="20">
        <f t="shared" si="0"/>
        <v>0</v>
      </c>
    </row>
    <row r="11" spans="1:6" ht="57.6">
      <c r="A11" s="28" t="s">
        <v>51</v>
      </c>
      <c r="B11" s="19"/>
      <c r="C11" s="20" t="s">
        <v>24</v>
      </c>
      <c r="D11" s="18"/>
      <c r="E11" s="20">
        <v>1</v>
      </c>
      <c r="F11" s="20">
        <f>B11*E11</f>
        <v>0</v>
      </c>
    </row>
    <row r="12" spans="1:6" ht="72">
      <c r="A12" s="28" t="s">
        <v>53</v>
      </c>
      <c r="B12" s="19"/>
      <c r="C12" s="20" t="s">
        <v>24</v>
      </c>
      <c r="D12" s="18"/>
      <c r="E12" s="20">
        <v>1</v>
      </c>
      <c r="F12" s="20">
        <f aca="true" t="shared" si="1" ref="F12:F21">B12*E12</f>
        <v>0</v>
      </c>
    </row>
    <row r="13" spans="1:6" ht="57.6">
      <c r="A13" s="28" t="s">
        <v>52</v>
      </c>
      <c r="B13" s="19"/>
      <c r="C13" s="20" t="s">
        <v>24</v>
      </c>
      <c r="D13" s="18"/>
      <c r="E13" s="20">
        <v>1</v>
      </c>
      <c r="F13" s="20">
        <f t="shared" si="1"/>
        <v>0</v>
      </c>
    </row>
    <row r="14" spans="1:6" ht="43.2">
      <c r="A14" s="28" t="s">
        <v>41</v>
      </c>
      <c r="B14" s="19"/>
      <c r="C14" s="20" t="s">
        <v>25</v>
      </c>
      <c r="D14" s="18"/>
      <c r="E14" s="20">
        <v>1</v>
      </c>
      <c r="F14" s="20">
        <f t="shared" si="1"/>
        <v>0</v>
      </c>
    </row>
    <row r="15" spans="1:6" ht="43.2">
      <c r="A15" s="28" t="s">
        <v>32</v>
      </c>
      <c r="B15" s="19"/>
      <c r="C15" s="20" t="s">
        <v>25</v>
      </c>
      <c r="D15" s="18"/>
      <c r="E15" s="20">
        <v>1</v>
      </c>
      <c r="F15" s="20">
        <f t="shared" si="1"/>
        <v>0</v>
      </c>
    </row>
    <row r="16" spans="1:6" ht="43.2">
      <c r="A16" s="28" t="s">
        <v>45</v>
      </c>
      <c r="B16" s="19"/>
      <c r="C16" s="20" t="s">
        <v>26</v>
      </c>
      <c r="D16" s="18"/>
      <c r="E16" s="20">
        <v>1</v>
      </c>
      <c r="F16" s="20">
        <f t="shared" si="1"/>
        <v>0</v>
      </c>
    </row>
    <row r="17" spans="1:6" ht="57.6">
      <c r="A17" s="28" t="s">
        <v>42</v>
      </c>
      <c r="B17" s="19"/>
      <c r="C17" s="20" t="s">
        <v>24</v>
      </c>
      <c r="D17" s="18"/>
      <c r="E17" s="20">
        <v>1</v>
      </c>
      <c r="F17" s="20">
        <f t="shared" si="1"/>
        <v>0</v>
      </c>
    </row>
    <row r="18" spans="1:6" ht="15" customHeight="1">
      <c r="A18" s="28" t="s">
        <v>33</v>
      </c>
      <c r="B18" s="19"/>
      <c r="C18" s="20" t="s">
        <v>24</v>
      </c>
      <c r="D18" s="18"/>
      <c r="E18" s="20">
        <v>1</v>
      </c>
      <c r="F18" s="20">
        <f t="shared" si="1"/>
        <v>0</v>
      </c>
    </row>
    <row r="19" spans="1:6" ht="15">
      <c r="A19" s="28" t="s">
        <v>34</v>
      </c>
      <c r="B19" s="19"/>
      <c r="C19" s="20" t="s">
        <v>24</v>
      </c>
      <c r="D19" s="18"/>
      <c r="E19" s="20">
        <v>1</v>
      </c>
      <c r="F19" s="20">
        <f t="shared" si="1"/>
        <v>0</v>
      </c>
    </row>
    <row r="20" spans="1:6" ht="28.8">
      <c r="A20" s="28" t="s">
        <v>46</v>
      </c>
      <c r="B20" s="19"/>
      <c r="C20" s="20" t="s">
        <v>27</v>
      </c>
      <c r="D20" s="18"/>
      <c r="E20" s="20">
        <v>1</v>
      </c>
      <c r="F20" s="20">
        <f t="shared" si="1"/>
        <v>0</v>
      </c>
    </row>
    <row r="21" spans="1:6" ht="28.8">
      <c r="A21" s="28" t="s">
        <v>47</v>
      </c>
      <c r="B21" s="19"/>
      <c r="C21" s="20" t="s">
        <v>27</v>
      </c>
      <c r="D21" s="18"/>
      <c r="E21" s="20">
        <v>1</v>
      </c>
      <c r="F21" s="20">
        <f t="shared" si="1"/>
        <v>0</v>
      </c>
    </row>
    <row r="22" ht="15">
      <c r="A22" s="25"/>
    </row>
    <row r="23" spans="1:6" ht="15">
      <c r="A23" s="40" t="s">
        <v>28</v>
      </c>
      <c r="B23" s="40"/>
      <c r="C23" s="40"/>
      <c r="D23" s="40"/>
      <c r="E23" s="40"/>
      <c r="F23" s="21">
        <f>SUM(F8:F21)</f>
        <v>0</v>
      </c>
    </row>
    <row r="24" ht="15">
      <c r="A24" s="25"/>
    </row>
    <row r="25" ht="15">
      <c r="A25" s="29" t="s">
        <v>29</v>
      </c>
    </row>
  </sheetData>
  <mergeCells count="9">
    <mergeCell ref="A23:E23"/>
    <mergeCell ref="A1:F1"/>
    <mergeCell ref="B3:F3"/>
    <mergeCell ref="B4:F4"/>
    <mergeCell ref="A6:A7"/>
    <mergeCell ref="B6:B7"/>
    <mergeCell ref="C6:C7"/>
    <mergeCell ref="D6:D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Pecková Ivana Ing.</dc:creator>
  <cp:keywords/>
  <dc:description/>
  <cp:lastModifiedBy>Vyklická Marie</cp:lastModifiedBy>
  <cp:lastPrinted>2021-11-30T15:53:45Z</cp:lastPrinted>
  <dcterms:created xsi:type="dcterms:W3CDTF">2019-07-18T14:50:45Z</dcterms:created>
  <dcterms:modified xsi:type="dcterms:W3CDTF">2022-04-28T08:41:54Z</dcterms:modified>
  <cp:category/>
  <cp:version/>
  <cp:contentType/>
  <cp:contentStatus/>
</cp:coreProperties>
</file>