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G:\Můj disk\DNS Kubova příprava\DNS5 Notebooky Monitor\"/>
    </mc:Choice>
  </mc:AlternateContent>
  <xr:revisionPtr revIDLastSave="0" documentId="13_ncr:1_{AC49B30E-F887-4C92-82D3-3BB4780362EE}" xr6:coauthVersionLast="47" xr6:coauthVersionMax="47" xr10:uidLastSave="{00000000-0000-0000-0000-000000000000}"/>
  <bookViews>
    <workbookView xWindow="-120" yWindow="-120" windowWidth="16440" windowHeight="290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3" i="1"/>
  <c r="I3" i="1" s="1"/>
  <c r="F6" i="1" l="1"/>
  <c r="F5" i="1" s="1"/>
</calcChain>
</file>

<file path=xl/sharedStrings.xml><?xml version="1.0" encoding="utf-8"?>
<sst xmlns="http://schemas.openxmlformats.org/spreadsheetml/2006/main" count="29" uniqueCount="28">
  <si>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</si>
  <si>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</si>
  <si>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</si>
  <si>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</si>
  <si>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</si>
  <si>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</si>
  <si>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</si>
  <si>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</si>
  <si>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</si>
  <si>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</si>
  <si>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</si>
  <si>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</si>
  <si>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</si>
  <si>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</si>
  <si>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</si>
  <si>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</si>
  <si>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</si>
  <si>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</si>
  <si>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</si>
  <si>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</si>
  <si>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</si>
  <si>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Výzva č. 5 v DNS „UK FSV – „DNS dodávky standardní techniky ICT 2022 až 2024“ - Fakulta sociálních věd Univerzity Karlovy  
Příloha č. 1 – Technická specifikace cenová nabídka</t>
  </si>
  <si>
    <t>Monitor IKSŽ Kaňková</t>
  </si>
  <si>
    <t>Notebooky CVI Prázová</t>
  </si>
  <si>
    <t>30213100-6 - Přenosné počítače</t>
  </si>
  <si>
    <t>Notebook s úhlopříčkou min. 15,6 palců a rozlišením min.FullHD s IPS antireflexní (například: HP ProBook 455 G8)
Procesor: Počet jader min. 8 s CPU bench min. 18 900 (například: AMD Ryzen 7 5800U)
Grafická karta min. AMD Radeon Graphics
Operační paměť min. 16 GB
Disk min. SSD 512 GB
Výbava min.: 1x USB-C, 3x USB 3.0, LAN, HDMI, Podsvícená klávesnice, WiFi 5,originální Windows 10
Možnost upgrade na Windows 11
Váha max. 1,74 Kg
Záruka min. 2 roky ( cena nesmí překročit 19 000,- Kč bez DPH/ks)- případně uplatnit slevu na vybraný notebook, pokud je k dispozici</t>
  </si>
  <si>
    <t xml:space="preserve">Přenosný LCD monitor (např. Asus ZenScreen MB16AH)
Velikost monitoru min. 15,6"
Rozličení monitoru min. FullHD
Display min.: IPS panel, 60Hz, 6bit, 250 cd/m2
Rozhraní min.: HDMI, USB-C
Hmotnost max 0,7 Kg
Výbava min.: Repro, obal sloužíci jako stojan. 
Záruka min. 2 roky  (cena nesmí překročit 4 809,- Kč bez DPH/ ks) </t>
  </si>
  <si>
    <t>30231310-3 - Ploché monitory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</si>
</sst>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165" fontId="0" fillId="0" borderId="0" xfId="0" applyNumberFormat="1" applyFont="1" applyAlignment="1"/>
    <xf numFmtId="0" fontId="3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166" fontId="3" fillId="0" borderId="10" xfId="0" applyNumberFormat="1" applyFont="1" applyBorder="1" applyAlignment="1">
      <alignment vertical="top"/>
    </xf>
    <xf numFmtId="165" fontId="3" fillId="0" borderId="10" xfId="0" applyNumberFormat="1" applyFont="1" applyBorder="1" applyAlignment="1">
      <alignment vertical="top"/>
    </xf>
    <xf numFmtId="164" fontId="6" fillId="0" borderId="10" xfId="3" applyNumberFormat="1" applyFont="1" applyBorder="1" applyAlignment="1">
      <alignment vertical="top" wrapText="1"/>
    </xf>
    <xf numFmtId="164" fontId="6" fillId="0" borderId="10" xfId="2" applyNumberFormat="1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0" xfId="0" applyFont="1" applyAlignment="1"/>
    <xf numFmtId="164" fontId="6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4">
    <cellStyle name="Normální" xfId="0" builtinId="0"/>
    <cellStyle name="Normální 2" xfId="1" xr:uid="{D1504F6F-83CE-431F-A38C-7CB16F7E863E}"/>
    <cellStyle name="Normální 2 2" xfId="3" xr:uid="{F3007EA7-5B60-4368-AF9E-C502C57A014C}"/>
    <cellStyle name="Normální 3" xfId="2" xr:uid="{F75758A0-67D9-45BF-A932-7844633A19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="85" zoomScaleNormal="85" zoomScalePageLayoutView="85" workbookViewId="0">
      <selection activeCell="C4" sqref="C4"/>
    </sheetView>
  </sheetViews>
  <sheetFormatPr defaultColWidth="14.42578125" defaultRowHeight="15" customHeight="1" x14ac:dyDescent="0.2"/>
  <cols>
    <col min="1" max="1" width="3.42578125" customWidth="1"/>
    <col min="2" max="2" width="25.28515625" customWidth="1"/>
    <col min="3" max="3" width="107.42578125" customWidth="1"/>
    <col min="4" max="5" width="54.28515625" customWidth="1"/>
    <col min="6" max="6" width="7.42578125" customWidth="1"/>
    <col min="10" max="11" width="16" customWidth="1"/>
  </cols>
  <sheetData>
    <row r="1" spans="1:29" ht="51.75" customHeight="1" thickBot="1" x14ac:dyDescent="0.25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2">
      <c r="A2" s="8"/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9" customFormat="1" ht="102" x14ac:dyDescent="0.2">
      <c r="A3" s="25">
        <v>1</v>
      </c>
      <c r="B3" s="16" t="s">
        <v>22</v>
      </c>
      <c r="C3" s="17" t="s">
        <v>26</v>
      </c>
      <c r="D3" s="18"/>
      <c r="E3" s="18"/>
      <c r="F3" s="19">
        <v>1</v>
      </c>
      <c r="G3" s="20"/>
      <c r="H3" s="21">
        <f t="shared" ref="H3:H4" si="0">G3*1.21</f>
        <v>0</v>
      </c>
      <c r="I3" s="21">
        <f t="shared" ref="I3:I4" si="1">H3*F3</f>
        <v>0</v>
      </c>
      <c r="J3" s="22" t="s">
        <v>20</v>
      </c>
      <c r="K3" s="27" t="s">
        <v>27</v>
      </c>
      <c r="L3" s="24">
        <v>220342</v>
      </c>
      <c r="M3" s="15"/>
      <c r="N3" s="15"/>
    </row>
    <row r="4" spans="1:29" s="26" customFormat="1" ht="127.5" x14ac:dyDescent="0.2">
      <c r="A4" s="25">
        <v>2</v>
      </c>
      <c r="B4" s="16" t="s">
        <v>23</v>
      </c>
      <c r="C4" s="17" t="s">
        <v>25</v>
      </c>
      <c r="D4" s="18"/>
      <c r="E4" s="18"/>
      <c r="F4" s="19">
        <v>2</v>
      </c>
      <c r="G4" s="20"/>
      <c r="H4" s="21">
        <f t="shared" si="0"/>
        <v>0</v>
      </c>
      <c r="I4" s="21">
        <f t="shared" si="1"/>
        <v>0</v>
      </c>
      <c r="J4" s="22" t="s">
        <v>20</v>
      </c>
      <c r="K4" s="23" t="s">
        <v>24</v>
      </c>
      <c r="L4" s="24">
        <v>220348</v>
      </c>
      <c r="M4" s="15"/>
      <c r="N4" s="15"/>
    </row>
    <row r="5" spans="1:29" ht="15.75" customHeight="1" x14ac:dyDescent="0.25">
      <c r="A5" s="30" t="s">
        <v>11</v>
      </c>
      <c r="B5" s="31"/>
      <c r="C5" s="31"/>
      <c r="D5" s="10"/>
      <c r="E5" s="10"/>
      <c r="F5" s="32">
        <f>F6/1.21</f>
        <v>0</v>
      </c>
      <c r="G5" s="33"/>
      <c r="H5" s="33"/>
      <c r="I5" s="33"/>
      <c r="J5" s="11"/>
      <c r="K5" s="11"/>
      <c r="L5" s="12"/>
      <c r="M5" s="15"/>
    </row>
    <row r="6" spans="1:29" ht="15.75" customHeight="1" thickBot="1" x14ac:dyDescent="0.3">
      <c r="A6" s="34" t="s">
        <v>12</v>
      </c>
      <c r="B6" s="35"/>
      <c r="C6" s="35"/>
      <c r="D6" s="13"/>
      <c r="E6" s="13"/>
      <c r="F6" s="36">
        <f>SUM(I3:I4)</f>
        <v>0</v>
      </c>
      <c r="G6" s="37"/>
      <c r="H6" s="37"/>
      <c r="I6" s="37"/>
      <c r="J6" s="13"/>
      <c r="K6" s="13"/>
      <c r="L6" s="14"/>
    </row>
    <row r="7" spans="1:29" ht="15.75" customHeight="1" x14ac:dyDescent="0.2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2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2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/>
    <row r="218" spans="1:6" ht="15.75" customHeight="1" x14ac:dyDescent="0.2"/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42" orientation="landscape" r:id="rId1"/>
  <headerFooter>
    <oddFooter>&amp;CVýzva č. 5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2022-08-04T12:32:07Z</cp:lastPrinted>
  <dcterms:created xsi:type="dcterms:W3CDTF">2016-08-01T15:32:31Z</dcterms:created>
  <dcterms:modified xsi:type="dcterms:W3CDTF">2022-08-09T06:32:26Z</dcterms:modified>
</cp:coreProperties>
</file>