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0" yWindow="75" windowWidth="15015" windowHeight="14040" activeTab="0"/>
  </bookViews>
  <sheets>
    <sheet name="souhrn" sheetId="1" r:id="rId1"/>
    <sheet name="List1" sheetId="2" r:id="rId2"/>
    <sheet name="List2" sheetId="3" r:id="rId3"/>
  </sheets>
  <definedNames>
    <definedName name="_xlnm._FilterDatabase" localSheetId="0" hidden="1">'souhrn'!$B$4:$G$46</definedName>
  </definedNames>
  <calcPr calcId="145621"/>
</workbook>
</file>

<file path=xl/sharedStrings.xml><?xml version="1.0" encoding="utf-8"?>
<sst xmlns="http://schemas.openxmlformats.org/spreadsheetml/2006/main" count="133" uniqueCount="74">
  <si>
    <t>celkem</t>
  </si>
  <si>
    <t>alternativní</t>
  </si>
  <si>
    <t>originální</t>
  </si>
  <si>
    <t>Specifikace zboží</t>
  </si>
  <si>
    <t>Položka č.</t>
  </si>
  <si>
    <t>pro tiskárnu</t>
  </si>
  <si>
    <t>Požadovaný počet (ks)</t>
  </si>
  <si>
    <t>Cena (Kč) bez DPH</t>
  </si>
  <si>
    <t>jednotková</t>
  </si>
  <si>
    <t>za požadovaný počet jednotek</t>
  </si>
  <si>
    <t>požadované provedení</t>
  </si>
  <si>
    <t>typ (orientačně)</t>
  </si>
  <si>
    <t>1.</t>
  </si>
  <si>
    <t>Zadavatelem/kupujícím uvedené požadované provedení je požadavkem minimálním.</t>
  </si>
  <si>
    <t>Poznámky:</t>
  </si>
  <si>
    <t>2.</t>
  </si>
  <si>
    <t>Originálním spotřebním materiálem jsou míněny tonerové kazety, barvící pásky a inkoustové cartridge vyráběné přímo výrobcem tiskárny. Tento materiál je požadován z důvodu neporušení záručních podmínek tiskáren.</t>
  </si>
  <si>
    <t>3.</t>
  </si>
  <si>
    <t xml:space="preserve">Alternativními tonerovými kazetami jsou míněny kazety vyráběné jiným výrobcem než výrobcem tiskárny. </t>
  </si>
  <si>
    <t>4.</t>
  </si>
  <si>
    <t>Předmětem nabídky tedy nesmí být použité tonerové kazety (byť vyčištěné nebo s vyměněnými některými díly), do nichž byl doplněn tonerový prášek.</t>
  </si>
  <si>
    <t>CE505X</t>
  </si>
  <si>
    <t>HP LaserJet P2055dn</t>
  </si>
  <si>
    <t>Část 1 veřejné zakázky</t>
  </si>
  <si>
    <t>Část 2 veřejné zakázky</t>
  </si>
  <si>
    <t>5.</t>
  </si>
  <si>
    <t>Dodavatel vyplní požadované údaje pouze pro příslušnou část veřejné zakázky, nikoliv pro obě dvě části současně.</t>
  </si>
  <si>
    <t>CE285A</t>
  </si>
  <si>
    <t>Q2612A</t>
  </si>
  <si>
    <t>CE278A</t>
  </si>
  <si>
    <t>C4096A</t>
  </si>
  <si>
    <t>CB435A</t>
  </si>
  <si>
    <t>CB436A</t>
  </si>
  <si>
    <t>Q2672A</t>
  </si>
  <si>
    <t>Q5949X</t>
  </si>
  <si>
    <t>Q7553X</t>
  </si>
  <si>
    <t>HP LaserJet 2200</t>
  </si>
  <si>
    <t>HP LaserJet P1005</t>
  </si>
  <si>
    <t>HP LaserJet P1505</t>
  </si>
  <si>
    <t>HP LaserJet 3050</t>
  </si>
  <si>
    <t>HP Color LaserJet 3550</t>
  </si>
  <si>
    <t>HP LaserJet 1320</t>
  </si>
  <si>
    <t>HP LaserJet P2014</t>
  </si>
  <si>
    <t>OKI MC351dn</t>
  </si>
  <si>
    <t>Toner/cartridge apod.</t>
  </si>
  <si>
    <t>HP LaserJet P1102</t>
  </si>
  <si>
    <t>C544X2CG</t>
  </si>
  <si>
    <t>C544X2KG</t>
  </si>
  <si>
    <t>C544X2MG</t>
  </si>
  <si>
    <t>C544X2YG</t>
  </si>
  <si>
    <t>CC530A</t>
  </si>
  <si>
    <t>CC531A</t>
  </si>
  <si>
    <t>CC532A</t>
  </si>
  <si>
    <t>CC533A</t>
  </si>
  <si>
    <t>CD972AE</t>
  </si>
  <si>
    <t>CD973AE</t>
  </si>
  <si>
    <t>CD974AE</t>
  </si>
  <si>
    <t>CD975AE</t>
  </si>
  <si>
    <t>CE411AC</t>
  </si>
  <si>
    <t>CE412AC</t>
  </si>
  <si>
    <t>CE413AC</t>
  </si>
  <si>
    <t>CRG-728</t>
  </si>
  <si>
    <t>MLT-D1042 S</t>
  </si>
  <si>
    <t>OKI MC332dn</t>
  </si>
  <si>
    <t>OKI MB472dnw</t>
  </si>
  <si>
    <t>OKI MC363</t>
  </si>
  <si>
    <t>LEXMARK X544</t>
  </si>
  <si>
    <t>HP Color LaserJet CM2320nf MFP</t>
  </si>
  <si>
    <t>HP OFFICEJET 7000</t>
  </si>
  <si>
    <t>HP LaseJet Pro P1566</t>
  </si>
  <si>
    <t>HP LaserJet PRO 400 color</t>
  </si>
  <si>
    <t>Canon i-SENSYS-MF4750</t>
  </si>
  <si>
    <t>SAMSUNG ML 1660</t>
  </si>
  <si>
    <t>HP LaserJet 1022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</si>
</sst>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/>
    </xf>
    <xf numFmtId="4" fontId="4" fillId="2" borderId="1" xfId="0" applyNumberFormat="1" applyFont="1" applyFill="1" applyBorder="1" applyAlignment="1">
      <alignment horizontal="right" vertical="center"/>
    </xf>
    <xf numFmtId="4" fontId="4" fillId="2" borderId="2" xfId="0" applyNumberFormat="1" applyFont="1" applyFill="1" applyBorder="1" applyAlignment="1">
      <alignment horizontal="right" vertical="center"/>
    </xf>
    <xf numFmtId="4" fontId="3" fillId="2" borderId="3" xfId="0" applyNumberFormat="1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right" vertical="center"/>
    </xf>
    <xf numFmtId="4" fontId="2" fillId="2" borderId="2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 vertical="center"/>
    </xf>
    <xf numFmtId="0" fontId="3" fillId="3" borderId="6" xfId="0" applyFont="1" applyFill="1" applyBorder="1" applyAlignment="1">
      <alignment horizontal="center" vertical="center" textRotation="90" wrapText="1"/>
    </xf>
    <xf numFmtId="0" fontId="3" fillId="3" borderId="6" xfId="0" applyFont="1" applyFill="1" applyBorder="1" applyAlignment="1">
      <alignment horizontal="center" vertical="center" textRotation="90"/>
    </xf>
    <xf numFmtId="0" fontId="3" fillId="3" borderId="7" xfId="0" applyFont="1" applyFill="1" applyBorder="1" applyAlignment="1">
      <alignment horizontal="center" vertical="center" textRotation="90" wrapText="1"/>
    </xf>
    <xf numFmtId="0" fontId="3" fillId="3" borderId="8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right" vertical="center"/>
    </xf>
    <xf numFmtId="4" fontId="4" fillId="2" borderId="11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4" fontId="4" fillId="2" borderId="12" xfId="0" applyNumberFormat="1" applyFont="1" applyFill="1" applyBorder="1" applyAlignment="1">
      <alignment horizontal="right" vertical="center"/>
    </xf>
    <xf numFmtId="4" fontId="4" fillId="2" borderId="13" xfId="0" applyNumberFormat="1" applyFont="1" applyFill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" fontId="4" fillId="2" borderId="6" xfId="0" applyNumberFormat="1" applyFont="1" applyFill="1" applyBorder="1" applyAlignment="1">
      <alignment horizontal="right" vertical="center"/>
    </xf>
    <xf numFmtId="4" fontId="4" fillId="2" borderId="8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3" borderId="20" xfId="0" applyFont="1" applyFill="1" applyBorder="1" applyAlignment="1">
      <alignment horizontal="center" vertical="center" textRotation="90"/>
    </xf>
    <xf numFmtId="0" fontId="3" fillId="3" borderId="14" xfId="0" applyFont="1" applyFill="1" applyBorder="1" applyAlignment="1">
      <alignment horizontal="center" vertical="center" textRotation="90"/>
    </xf>
    <xf numFmtId="0" fontId="3" fillId="3" borderId="21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 textRotation="90" wrapText="1"/>
    </xf>
    <xf numFmtId="0" fontId="3" fillId="3" borderId="6" xfId="0" applyFont="1" applyFill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9"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abSelected="1" workbookViewId="0" topLeftCell="A1">
      <selection activeCell="I20" sqref="I20"/>
    </sheetView>
  </sheetViews>
  <sheetFormatPr defaultColWidth="9.140625" defaultRowHeight="12.75"/>
  <cols>
    <col min="1" max="1" width="4.57421875" style="0" customWidth="1"/>
    <col min="2" max="2" width="12.28125" style="0" customWidth="1"/>
    <col min="3" max="3" width="12.8515625" style="1" customWidth="1"/>
    <col min="4" max="4" width="30.140625" style="0" customWidth="1"/>
    <col min="5" max="5" width="8.00390625" style="0" customWidth="1"/>
    <col min="6" max="6" width="9.28125" style="0" customWidth="1"/>
    <col min="7" max="7" width="11.421875" style="0" customWidth="1"/>
  </cols>
  <sheetData>
    <row r="1" spans="1:7" ht="18.75">
      <c r="A1" s="55" t="s">
        <v>3</v>
      </c>
      <c r="B1" s="55"/>
      <c r="C1" s="55"/>
      <c r="D1" s="55"/>
      <c r="E1" s="55"/>
      <c r="F1" s="55"/>
      <c r="G1" s="55"/>
    </row>
    <row r="2" spans="2:7" ht="15.75" thickBot="1">
      <c r="B2" s="3"/>
      <c r="C2" s="4"/>
      <c r="D2" s="3"/>
      <c r="E2" s="3"/>
      <c r="F2" s="3"/>
      <c r="G2" s="3"/>
    </row>
    <row r="3" spans="1:7" ht="15">
      <c r="A3" s="56" t="s">
        <v>4</v>
      </c>
      <c r="B3" s="58" t="s">
        <v>44</v>
      </c>
      <c r="C3" s="58"/>
      <c r="D3" s="58"/>
      <c r="E3" s="59" t="s">
        <v>6</v>
      </c>
      <c r="F3" s="50" t="s">
        <v>7</v>
      </c>
      <c r="G3" s="51"/>
    </row>
    <row r="4" spans="1:7" s="2" customFormat="1" ht="75" customHeight="1" thickBot="1">
      <c r="A4" s="57"/>
      <c r="B4" s="18" t="s">
        <v>11</v>
      </c>
      <c r="C4" s="18" t="s">
        <v>10</v>
      </c>
      <c r="D4" s="19" t="s">
        <v>5</v>
      </c>
      <c r="E4" s="60"/>
      <c r="F4" s="20" t="s">
        <v>8</v>
      </c>
      <c r="G4" s="21" t="s">
        <v>9</v>
      </c>
    </row>
    <row r="5" spans="1:7" ht="15.75" customHeight="1">
      <c r="A5" s="61" t="s">
        <v>23</v>
      </c>
      <c r="B5" s="62"/>
      <c r="C5" s="62"/>
      <c r="D5" s="62"/>
      <c r="E5" s="62"/>
      <c r="F5" s="62"/>
      <c r="G5" s="63"/>
    </row>
    <row r="6" spans="1:7" ht="15">
      <c r="A6" s="38">
        <v>1</v>
      </c>
      <c r="B6" s="30" t="s">
        <v>30</v>
      </c>
      <c r="C6" s="30" t="s">
        <v>1</v>
      </c>
      <c r="D6" s="42" t="s">
        <v>36</v>
      </c>
      <c r="E6" s="30">
        <v>1</v>
      </c>
      <c r="F6" s="36"/>
      <c r="G6" s="37">
        <f aca="true" t="shared" si="0" ref="G6:G15">E6*F6</f>
        <v>0</v>
      </c>
    </row>
    <row r="7" spans="1:7" ht="15">
      <c r="A7" s="38">
        <f>A6+1</f>
        <v>2</v>
      </c>
      <c r="B7" s="31" t="s">
        <v>31</v>
      </c>
      <c r="C7" s="31" t="s">
        <v>1</v>
      </c>
      <c r="D7" s="43" t="s">
        <v>37</v>
      </c>
      <c r="E7" s="30">
        <v>2</v>
      </c>
      <c r="F7" s="5"/>
      <c r="G7" s="6">
        <f t="shared" si="0"/>
        <v>0</v>
      </c>
    </row>
    <row r="8" spans="1:7" ht="15">
      <c r="A8" s="38">
        <f aca="true" t="shared" si="1" ref="A8:A45">A7+1</f>
        <v>3</v>
      </c>
      <c r="B8" s="31" t="s">
        <v>32</v>
      </c>
      <c r="C8" s="31" t="s">
        <v>1</v>
      </c>
      <c r="D8" s="43" t="s">
        <v>38</v>
      </c>
      <c r="E8" s="31">
        <v>2</v>
      </c>
      <c r="F8" s="5"/>
      <c r="G8" s="6">
        <f t="shared" si="0"/>
        <v>0</v>
      </c>
    </row>
    <row r="9" spans="1:7" ht="15">
      <c r="A9" s="38">
        <f t="shared" si="1"/>
        <v>4</v>
      </c>
      <c r="B9" s="31" t="s">
        <v>27</v>
      </c>
      <c r="C9" s="31" t="s">
        <v>1</v>
      </c>
      <c r="D9" s="43" t="s">
        <v>45</v>
      </c>
      <c r="E9" s="31">
        <v>2</v>
      </c>
      <c r="F9" s="5"/>
      <c r="G9" s="6">
        <f t="shared" si="0"/>
        <v>0</v>
      </c>
    </row>
    <row r="10" spans="1:7" ht="15">
      <c r="A10" s="38">
        <f t="shared" si="1"/>
        <v>5</v>
      </c>
      <c r="B10" s="31" t="s">
        <v>21</v>
      </c>
      <c r="C10" s="31" t="s">
        <v>1</v>
      </c>
      <c r="D10" s="43" t="s">
        <v>22</v>
      </c>
      <c r="E10" s="31">
        <v>2</v>
      </c>
      <c r="F10" s="5"/>
      <c r="G10" s="6">
        <f t="shared" si="0"/>
        <v>0</v>
      </c>
    </row>
    <row r="11" spans="1:7" ht="15">
      <c r="A11" s="38">
        <f t="shared" si="1"/>
        <v>6</v>
      </c>
      <c r="B11" s="31" t="s">
        <v>28</v>
      </c>
      <c r="C11" s="32" t="s">
        <v>1</v>
      </c>
      <c r="D11" s="44" t="s">
        <v>39</v>
      </c>
      <c r="E11" s="32">
        <v>3</v>
      </c>
      <c r="F11" s="5"/>
      <c r="G11" s="6">
        <f t="shared" si="0"/>
        <v>0</v>
      </c>
    </row>
    <row r="12" spans="1:7" ht="15">
      <c r="A12" s="38">
        <f t="shared" si="1"/>
        <v>7</v>
      </c>
      <c r="B12" s="31" t="s">
        <v>33</v>
      </c>
      <c r="C12" s="32" t="s">
        <v>1</v>
      </c>
      <c r="D12" s="44" t="s">
        <v>40</v>
      </c>
      <c r="E12" s="32">
        <v>2</v>
      </c>
      <c r="F12" s="5"/>
      <c r="G12" s="6">
        <f t="shared" si="0"/>
        <v>0</v>
      </c>
    </row>
    <row r="13" spans="1:7" ht="15">
      <c r="A13" s="38">
        <f>A12+1</f>
        <v>8</v>
      </c>
      <c r="B13" s="31" t="s">
        <v>34</v>
      </c>
      <c r="C13" s="32" t="s">
        <v>1</v>
      </c>
      <c r="D13" s="44" t="s">
        <v>41</v>
      </c>
      <c r="E13" s="32">
        <v>2</v>
      </c>
      <c r="F13" s="5"/>
      <c r="G13" s="6">
        <f t="shared" si="0"/>
        <v>0</v>
      </c>
    </row>
    <row r="14" spans="1:7" ht="15">
      <c r="A14" s="38">
        <f>A13+1</f>
        <v>9</v>
      </c>
      <c r="B14" s="32" t="s">
        <v>35</v>
      </c>
      <c r="C14" s="32" t="s">
        <v>1</v>
      </c>
      <c r="D14" s="44" t="s">
        <v>42</v>
      </c>
      <c r="E14" s="32">
        <v>1</v>
      </c>
      <c r="F14" s="5"/>
      <c r="G14" s="6">
        <f t="shared" si="0"/>
        <v>0</v>
      </c>
    </row>
    <row r="15" spans="1:7" ht="15.75" thickBot="1">
      <c r="A15" s="39">
        <f>A14+1</f>
        <v>10</v>
      </c>
      <c r="B15" s="32">
        <v>44494202</v>
      </c>
      <c r="C15" s="32" t="s">
        <v>1</v>
      </c>
      <c r="D15" s="44" t="s">
        <v>43</v>
      </c>
      <c r="E15" s="32">
        <v>1</v>
      </c>
      <c r="F15" s="40"/>
      <c r="G15" s="41">
        <f t="shared" si="0"/>
        <v>0</v>
      </c>
    </row>
    <row r="16" spans="1:7" ht="15">
      <c r="A16" s="61" t="s">
        <v>24</v>
      </c>
      <c r="B16" s="62"/>
      <c r="C16" s="62"/>
      <c r="D16" s="62"/>
      <c r="E16" s="62"/>
      <c r="F16" s="62"/>
      <c r="G16" s="63"/>
    </row>
    <row r="17" spans="1:7" ht="15">
      <c r="A17" s="12">
        <v>1</v>
      </c>
      <c r="B17" s="13">
        <v>44469704</v>
      </c>
      <c r="C17" s="13" t="s">
        <v>2</v>
      </c>
      <c r="D17" s="45" t="s">
        <v>43</v>
      </c>
      <c r="E17" s="13">
        <v>2</v>
      </c>
      <c r="F17" s="5"/>
      <c r="G17" s="6">
        <f aca="true" t="shared" si="2" ref="G17:G46">E17*F17</f>
        <v>0</v>
      </c>
    </row>
    <row r="18" spans="1:7" ht="15">
      <c r="A18" s="12">
        <f t="shared" si="1"/>
        <v>2</v>
      </c>
      <c r="B18" s="13">
        <v>44469705</v>
      </c>
      <c r="C18" s="13" t="s">
        <v>2</v>
      </c>
      <c r="D18" s="45" t="s">
        <v>43</v>
      </c>
      <c r="E18" s="13">
        <v>3</v>
      </c>
      <c r="F18" s="8"/>
      <c r="G18" s="9">
        <f t="shared" si="2"/>
        <v>0</v>
      </c>
    </row>
    <row r="19" spans="1:7" ht="15">
      <c r="A19" s="12">
        <f t="shared" si="1"/>
        <v>3</v>
      </c>
      <c r="B19" s="13">
        <v>44469706</v>
      </c>
      <c r="C19" s="13" t="s">
        <v>2</v>
      </c>
      <c r="D19" s="45" t="s">
        <v>43</v>
      </c>
      <c r="E19" s="13">
        <v>1</v>
      </c>
      <c r="F19" s="8"/>
      <c r="G19" s="9">
        <f t="shared" si="2"/>
        <v>0</v>
      </c>
    </row>
    <row r="20" spans="1:7" ht="15">
      <c r="A20" s="12">
        <f t="shared" si="1"/>
        <v>4</v>
      </c>
      <c r="B20" s="13">
        <v>44469803</v>
      </c>
      <c r="C20" s="13" t="s">
        <v>2</v>
      </c>
      <c r="D20" s="45" t="s">
        <v>43</v>
      </c>
      <c r="E20" s="13">
        <v>5</v>
      </c>
      <c r="F20" s="8"/>
      <c r="G20" s="9">
        <f t="shared" si="2"/>
        <v>0</v>
      </c>
    </row>
    <row r="21" spans="1:7" ht="15">
      <c r="A21" s="12">
        <f t="shared" si="1"/>
        <v>5</v>
      </c>
      <c r="B21" s="13">
        <v>44973533</v>
      </c>
      <c r="C21" s="13" t="s">
        <v>2</v>
      </c>
      <c r="D21" s="45" t="s">
        <v>63</v>
      </c>
      <c r="E21" s="13">
        <v>2</v>
      </c>
      <c r="F21" s="5"/>
      <c r="G21" s="6">
        <f t="shared" si="2"/>
        <v>0</v>
      </c>
    </row>
    <row r="22" spans="1:7" ht="15">
      <c r="A22" s="12">
        <f t="shared" si="1"/>
        <v>6</v>
      </c>
      <c r="B22" s="13">
        <v>44973534</v>
      </c>
      <c r="C22" s="13" t="s">
        <v>2</v>
      </c>
      <c r="D22" s="45" t="s">
        <v>63</v>
      </c>
      <c r="E22" s="13">
        <v>4</v>
      </c>
      <c r="F22" s="8"/>
      <c r="G22" s="9">
        <f t="shared" si="2"/>
        <v>0</v>
      </c>
    </row>
    <row r="23" spans="1:7" ht="15">
      <c r="A23" s="12">
        <f t="shared" si="1"/>
        <v>7</v>
      </c>
      <c r="B23" s="13">
        <v>44973535</v>
      </c>
      <c r="C23" s="13" t="s">
        <v>2</v>
      </c>
      <c r="D23" s="45" t="s">
        <v>63</v>
      </c>
      <c r="E23" s="13">
        <v>2</v>
      </c>
      <c r="F23" s="8"/>
      <c r="G23" s="9">
        <f t="shared" si="2"/>
        <v>0</v>
      </c>
    </row>
    <row r="24" spans="1:7" ht="15">
      <c r="A24" s="12">
        <f t="shared" si="1"/>
        <v>8</v>
      </c>
      <c r="B24" s="13">
        <v>44973536</v>
      </c>
      <c r="C24" s="13" t="s">
        <v>2</v>
      </c>
      <c r="D24" s="45" t="s">
        <v>63</v>
      </c>
      <c r="E24" s="13">
        <v>3</v>
      </c>
      <c r="F24" s="8"/>
      <c r="G24" s="9">
        <f t="shared" si="2"/>
        <v>0</v>
      </c>
    </row>
    <row r="25" spans="1:7" ht="15">
      <c r="A25" s="12">
        <f t="shared" si="1"/>
        <v>9</v>
      </c>
      <c r="B25" s="13">
        <v>45807106</v>
      </c>
      <c r="C25" s="13" t="s">
        <v>2</v>
      </c>
      <c r="D25" s="45" t="s">
        <v>64</v>
      </c>
      <c r="E25" s="13">
        <v>1</v>
      </c>
      <c r="F25" s="8"/>
      <c r="G25" s="9">
        <f t="shared" si="2"/>
        <v>0</v>
      </c>
    </row>
    <row r="26" spans="1:7" ht="15">
      <c r="A26" s="12">
        <f t="shared" si="1"/>
        <v>10</v>
      </c>
      <c r="B26" s="13">
        <v>46508712</v>
      </c>
      <c r="C26" s="13" t="s">
        <v>2</v>
      </c>
      <c r="D26" s="45" t="s">
        <v>65</v>
      </c>
      <c r="E26" s="13">
        <v>2</v>
      </c>
      <c r="F26" s="8"/>
      <c r="G26" s="9">
        <f t="shared" si="2"/>
        <v>0</v>
      </c>
    </row>
    <row r="27" spans="1:7" ht="15">
      <c r="A27" s="12">
        <f t="shared" si="1"/>
        <v>11</v>
      </c>
      <c r="B27" s="13" t="s">
        <v>46</v>
      </c>
      <c r="C27" s="13" t="s">
        <v>2</v>
      </c>
      <c r="D27" s="45" t="s">
        <v>66</v>
      </c>
      <c r="E27" s="13">
        <v>1</v>
      </c>
      <c r="F27" s="5"/>
      <c r="G27" s="6">
        <f t="shared" si="2"/>
        <v>0</v>
      </c>
    </row>
    <row r="28" spans="1:7" ht="15">
      <c r="A28" s="12">
        <f t="shared" si="1"/>
        <v>12</v>
      </c>
      <c r="B28" s="13" t="s">
        <v>47</v>
      </c>
      <c r="C28" s="47" t="s">
        <v>2</v>
      </c>
      <c r="D28" s="45" t="s">
        <v>66</v>
      </c>
      <c r="E28" s="13">
        <v>1</v>
      </c>
      <c r="F28" s="5"/>
      <c r="G28" s="6">
        <f t="shared" si="2"/>
        <v>0</v>
      </c>
    </row>
    <row r="29" spans="1:7" ht="15">
      <c r="A29" s="12">
        <f t="shared" si="1"/>
        <v>13</v>
      </c>
      <c r="B29" s="13" t="s">
        <v>48</v>
      </c>
      <c r="C29" s="47" t="s">
        <v>2</v>
      </c>
      <c r="D29" s="45" t="s">
        <v>66</v>
      </c>
      <c r="E29" s="13">
        <v>1</v>
      </c>
      <c r="F29" s="5"/>
      <c r="G29" s="6">
        <f t="shared" si="2"/>
        <v>0</v>
      </c>
    </row>
    <row r="30" spans="1:7" ht="15">
      <c r="A30" s="12">
        <f t="shared" si="1"/>
        <v>14</v>
      </c>
      <c r="B30" s="13" t="s">
        <v>49</v>
      </c>
      <c r="C30" s="47" t="s">
        <v>2</v>
      </c>
      <c r="D30" s="45" t="s">
        <v>66</v>
      </c>
      <c r="E30" s="13">
        <v>1</v>
      </c>
      <c r="F30" s="5"/>
      <c r="G30" s="6">
        <f t="shared" si="2"/>
        <v>0</v>
      </c>
    </row>
    <row r="31" spans="1:7" ht="15" customHeight="1">
      <c r="A31" s="12">
        <f t="shared" si="1"/>
        <v>15</v>
      </c>
      <c r="B31" s="13" t="s">
        <v>50</v>
      </c>
      <c r="C31" s="47" t="s">
        <v>2</v>
      </c>
      <c r="D31" s="45" t="s">
        <v>67</v>
      </c>
      <c r="E31" s="13">
        <v>1</v>
      </c>
      <c r="F31" s="5"/>
      <c r="G31" s="6">
        <f t="shared" si="2"/>
        <v>0</v>
      </c>
    </row>
    <row r="32" spans="1:7" ht="15" customHeight="1">
      <c r="A32" s="12">
        <f t="shared" si="1"/>
        <v>16</v>
      </c>
      <c r="B32" s="13" t="s">
        <v>51</v>
      </c>
      <c r="C32" s="47" t="s">
        <v>2</v>
      </c>
      <c r="D32" s="45" t="s">
        <v>67</v>
      </c>
      <c r="E32" s="13">
        <v>1</v>
      </c>
      <c r="F32" s="5"/>
      <c r="G32" s="6">
        <f t="shared" si="2"/>
        <v>0</v>
      </c>
    </row>
    <row r="33" spans="1:7" ht="15" customHeight="1">
      <c r="A33" s="12">
        <f t="shared" si="1"/>
        <v>17</v>
      </c>
      <c r="B33" s="13" t="s">
        <v>52</v>
      </c>
      <c r="C33" s="47" t="s">
        <v>2</v>
      </c>
      <c r="D33" s="45" t="s">
        <v>67</v>
      </c>
      <c r="E33" s="13">
        <v>1</v>
      </c>
      <c r="F33" s="5"/>
      <c r="G33" s="6">
        <f t="shared" si="2"/>
        <v>0</v>
      </c>
    </row>
    <row r="34" spans="1:7" ht="15" customHeight="1">
      <c r="A34" s="12">
        <f t="shared" si="1"/>
        <v>18</v>
      </c>
      <c r="B34" s="13" t="s">
        <v>53</v>
      </c>
      <c r="C34" s="47" t="s">
        <v>2</v>
      </c>
      <c r="D34" s="45" t="s">
        <v>67</v>
      </c>
      <c r="E34" s="13">
        <v>1</v>
      </c>
      <c r="F34" s="5"/>
      <c r="G34" s="6">
        <f t="shared" si="2"/>
        <v>0</v>
      </c>
    </row>
    <row r="35" spans="1:7" ht="15">
      <c r="A35" s="12">
        <f t="shared" si="1"/>
        <v>19</v>
      </c>
      <c r="B35" s="13" t="s">
        <v>54</v>
      </c>
      <c r="C35" s="47" t="s">
        <v>2</v>
      </c>
      <c r="D35" s="45" t="s">
        <v>68</v>
      </c>
      <c r="E35" s="13">
        <v>1</v>
      </c>
      <c r="F35" s="5"/>
      <c r="G35" s="6">
        <f t="shared" si="2"/>
        <v>0</v>
      </c>
    </row>
    <row r="36" spans="1:7" ht="15">
      <c r="A36" s="12">
        <f t="shared" si="1"/>
        <v>20</v>
      </c>
      <c r="B36" s="13" t="s">
        <v>55</v>
      </c>
      <c r="C36" s="47" t="s">
        <v>2</v>
      </c>
      <c r="D36" s="45" t="s">
        <v>68</v>
      </c>
      <c r="E36" s="13">
        <v>1</v>
      </c>
      <c r="F36" s="5"/>
      <c r="G36" s="6">
        <f t="shared" si="2"/>
        <v>0</v>
      </c>
    </row>
    <row r="37" spans="1:7" ht="15">
      <c r="A37" s="12">
        <f t="shared" si="1"/>
        <v>21</v>
      </c>
      <c r="B37" s="13" t="s">
        <v>56</v>
      </c>
      <c r="C37" s="47" t="s">
        <v>2</v>
      </c>
      <c r="D37" s="45" t="s">
        <v>68</v>
      </c>
      <c r="E37" s="13">
        <v>1</v>
      </c>
      <c r="F37" s="5"/>
      <c r="G37" s="6">
        <f t="shared" si="2"/>
        <v>0</v>
      </c>
    </row>
    <row r="38" spans="1:7" ht="15">
      <c r="A38" s="12">
        <f t="shared" si="1"/>
        <v>22</v>
      </c>
      <c r="B38" s="13" t="s">
        <v>57</v>
      </c>
      <c r="C38" s="47" t="s">
        <v>2</v>
      </c>
      <c r="D38" s="45" t="s">
        <v>68</v>
      </c>
      <c r="E38" s="13">
        <v>1</v>
      </c>
      <c r="F38" s="5"/>
      <c r="G38" s="6">
        <f t="shared" si="2"/>
        <v>0</v>
      </c>
    </row>
    <row r="39" spans="1:7" ht="15">
      <c r="A39" s="12">
        <f t="shared" si="1"/>
        <v>23</v>
      </c>
      <c r="B39" s="13" t="s">
        <v>29</v>
      </c>
      <c r="C39" s="47" t="s">
        <v>2</v>
      </c>
      <c r="D39" s="45" t="s">
        <v>69</v>
      </c>
      <c r="E39" s="13">
        <v>2</v>
      </c>
      <c r="F39" s="5"/>
      <c r="G39" s="6">
        <f t="shared" si="2"/>
        <v>0</v>
      </c>
    </row>
    <row r="40" spans="1:7" ht="15">
      <c r="A40" s="12">
        <f t="shared" si="1"/>
        <v>24</v>
      </c>
      <c r="B40" s="13" t="s">
        <v>58</v>
      </c>
      <c r="C40" s="47" t="s">
        <v>2</v>
      </c>
      <c r="D40" s="45" t="s">
        <v>70</v>
      </c>
      <c r="E40" s="13">
        <v>1</v>
      </c>
      <c r="F40" s="5"/>
      <c r="G40" s="6">
        <f t="shared" si="2"/>
        <v>0</v>
      </c>
    </row>
    <row r="41" spans="1:7" ht="15">
      <c r="A41" s="12">
        <f t="shared" si="1"/>
        <v>25</v>
      </c>
      <c r="B41" s="13" t="s">
        <v>59</v>
      </c>
      <c r="C41" s="47" t="s">
        <v>2</v>
      </c>
      <c r="D41" s="45" t="s">
        <v>70</v>
      </c>
      <c r="E41" s="13">
        <v>1</v>
      </c>
      <c r="F41" s="5"/>
      <c r="G41" s="6">
        <f t="shared" si="2"/>
        <v>0</v>
      </c>
    </row>
    <row r="42" spans="1:7" ht="15">
      <c r="A42" s="12">
        <f t="shared" si="1"/>
        <v>26</v>
      </c>
      <c r="B42" s="13" t="s">
        <v>60</v>
      </c>
      <c r="C42" s="47" t="s">
        <v>2</v>
      </c>
      <c r="D42" s="45" t="s">
        <v>70</v>
      </c>
      <c r="E42" s="13">
        <v>1</v>
      </c>
      <c r="F42" s="5"/>
      <c r="G42" s="6">
        <f t="shared" si="2"/>
        <v>0</v>
      </c>
    </row>
    <row r="43" spans="1:7" ht="15">
      <c r="A43" s="12">
        <f t="shared" si="1"/>
        <v>27</v>
      </c>
      <c r="B43" s="13" t="s">
        <v>61</v>
      </c>
      <c r="C43" s="47" t="s">
        <v>2</v>
      </c>
      <c r="D43" s="45" t="s">
        <v>71</v>
      </c>
      <c r="E43" s="13">
        <v>2</v>
      </c>
      <c r="F43" s="5"/>
      <c r="G43" s="6">
        <f t="shared" si="2"/>
        <v>0</v>
      </c>
    </row>
    <row r="44" spans="1:7" ht="15">
      <c r="A44" s="12">
        <f t="shared" si="1"/>
        <v>28</v>
      </c>
      <c r="B44" s="13" t="s">
        <v>62</v>
      </c>
      <c r="C44" s="47" t="s">
        <v>2</v>
      </c>
      <c r="D44" s="45" t="s">
        <v>72</v>
      </c>
      <c r="E44" s="13">
        <v>1</v>
      </c>
      <c r="F44" s="5"/>
      <c r="G44" s="6">
        <f t="shared" si="2"/>
        <v>0</v>
      </c>
    </row>
    <row r="45" spans="1:7" ht="15">
      <c r="A45" s="12">
        <f t="shared" si="1"/>
        <v>29</v>
      </c>
      <c r="B45" s="13" t="s">
        <v>28</v>
      </c>
      <c r="C45" s="47" t="s">
        <v>2</v>
      </c>
      <c r="D45" s="45" t="s">
        <v>73</v>
      </c>
      <c r="E45" s="13">
        <v>1</v>
      </c>
      <c r="F45" s="5"/>
      <c r="G45" s="6">
        <f t="shared" si="2"/>
        <v>0</v>
      </c>
    </row>
    <row r="46" spans="1:7" ht="15.75" thickBot="1">
      <c r="A46" s="25">
        <f>A45+1</f>
        <v>30</v>
      </c>
      <c r="B46" s="26" t="s">
        <v>35</v>
      </c>
      <c r="C46" s="27" t="s">
        <v>2</v>
      </c>
      <c r="D46" s="46" t="s">
        <v>42</v>
      </c>
      <c r="E46" s="26">
        <v>1</v>
      </c>
      <c r="F46" s="28"/>
      <c r="G46" s="29">
        <f t="shared" si="2"/>
        <v>0</v>
      </c>
    </row>
    <row r="47" spans="1:7" ht="15.75" thickBot="1">
      <c r="A47" s="33"/>
      <c r="B47" s="34"/>
      <c r="C47" s="34"/>
      <c r="D47" s="35"/>
      <c r="E47" s="34"/>
      <c r="F47" s="34"/>
      <c r="G47" s="34"/>
    </row>
    <row r="48" spans="1:7" ht="15.75" thickBot="1">
      <c r="A48" s="52" t="s">
        <v>0</v>
      </c>
      <c r="B48" s="53"/>
      <c r="C48" s="53"/>
      <c r="D48" s="54"/>
      <c r="E48" s="10">
        <f>SUM(E6:E46)</f>
        <v>65</v>
      </c>
      <c r="F48" s="11"/>
      <c r="G48" s="7">
        <f>SUM(G6:G46)</f>
        <v>0</v>
      </c>
    </row>
    <row r="49" spans="1:7" ht="15">
      <c r="A49" s="14"/>
      <c r="B49" s="14"/>
      <c r="C49" s="15"/>
      <c r="D49" s="14"/>
      <c r="E49" s="14"/>
      <c r="F49" s="14"/>
      <c r="G49" s="14"/>
    </row>
    <row r="50" spans="1:7" ht="15">
      <c r="A50" s="16" t="s">
        <v>14</v>
      </c>
      <c r="B50" s="14"/>
      <c r="C50" s="15"/>
      <c r="D50" s="14"/>
      <c r="E50" s="14"/>
      <c r="F50" s="14"/>
      <c r="G50" s="14"/>
    </row>
    <row r="51" spans="1:7" ht="15">
      <c r="A51" s="17" t="s">
        <v>12</v>
      </c>
      <c r="B51" s="14" t="s">
        <v>13</v>
      </c>
      <c r="C51" s="15"/>
      <c r="D51" s="14"/>
      <c r="E51" s="14"/>
      <c r="F51" s="14"/>
      <c r="G51" s="14"/>
    </row>
    <row r="52" spans="1:7" ht="45" customHeight="1">
      <c r="A52" s="17" t="s">
        <v>15</v>
      </c>
      <c r="B52" s="49" t="s">
        <v>16</v>
      </c>
      <c r="C52" s="49"/>
      <c r="D52" s="49"/>
      <c r="E52" s="49"/>
      <c r="F52" s="49"/>
      <c r="G52" s="49"/>
    </row>
    <row r="53" spans="1:7" ht="30" customHeight="1">
      <c r="A53" s="17" t="s">
        <v>17</v>
      </c>
      <c r="B53" s="49" t="s">
        <v>18</v>
      </c>
      <c r="C53" s="49"/>
      <c r="D53" s="49"/>
      <c r="E53" s="49"/>
      <c r="F53" s="49"/>
      <c r="G53" s="49"/>
    </row>
    <row r="54" spans="1:7" ht="30" customHeight="1">
      <c r="A54" s="17" t="s">
        <v>19</v>
      </c>
      <c r="B54" s="49" t="s">
        <v>20</v>
      </c>
      <c r="C54" s="49"/>
      <c r="D54" s="49"/>
      <c r="E54" s="49"/>
      <c r="F54" s="49"/>
      <c r="G54" s="49"/>
    </row>
    <row r="55" spans="1:7" ht="30" customHeight="1">
      <c r="A55" s="22" t="s">
        <v>25</v>
      </c>
      <c r="B55" s="48" t="s">
        <v>26</v>
      </c>
      <c r="C55" s="48"/>
      <c r="D55" s="48"/>
      <c r="E55" s="48"/>
      <c r="F55" s="48"/>
      <c r="G55" s="48"/>
    </row>
    <row r="56" spans="1:7" ht="15">
      <c r="A56" s="22"/>
      <c r="B56" s="23"/>
      <c r="C56" s="24"/>
      <c r="D56" s="23"/>
      <c r="E56" s="23"/>
      <c r="F56" s="23"/>
      <c r="G56" s="23"/>
    </row>
    <row r="57" spans="1:7" ht="15">
      <c r="A57" s="22"/>
      <c r="B57" s="23"/>
      <c r="C57" s="24"/>
      <c r="D57" s="23"/>
      <c r="E57" s="23"/>
      <c r="F57" s="23"/>
      <c r="G57" s="23"/>
    </row>
    <row r="58" spans="1:7" ht="15">
      <c r="A58" s="23"/>
      <c r="B58" s="23"/>
      <c r="C58" s="24"/>
      <c r="D58" s="23"/>
      <c r="E58" s="23"/>
      <c r="F58" s="23"/>
      <c r="G58" s="23"/>
    </row>
    <row r="59" spans="1:7" ht="15">
      <c r="A59" s="23"/>
      <c r="B59" s="23"/>
      <c r="C59" s="24"/>
      <c r="D59" s="23"/>
      <c r="E59" s="23"/>
      <c r="F59" s="23"/>
      <c r="G59" s="23"/>
    </row>
    <row r="60" spans="1:7" ht="15">
      <c r="A60" s="23"/>
      <c r="B60" s="23"/>
      <c r="C60" s="24"/>
      <c r="D60" s="23"/>
      <c r="E60" s="23"/>
      <c r="F60" s="23"/>
      <c r="G60" s="23"/>
    </row>
    <row r="61" spans="1:7" ht="15">
      <c r="A61" s="23"/>
      <c r="B61" s="23"/>
      <c r="C61" s="24"/>
      <c r="D61" s="23"/>
      <c r="E61" s="23"/>
      <c r="F61" s="23"/>
      <c r="G61" s="23"/>
    </row>
  </sheetData>
  <autoFilter ref="B4:G46"/>
  <mergeCells count="12">
    <mergeCell ref="A1:G1"/>
    <mergeCell ref="A3:A4"/>
    <mergeCell ref="B3:D3"/>
    <mergeCell ref="E3:E4"/>
    <mergeCell ref="B52:G52"/>
    <mergeCell ref="A5:G5"/>
    <mergeCell ref="A16:G16"/>
    <mergeCell ref="B55:G55"/>
    <mergeCell ref="B53:G53"/>
    <mergeCell ref="B54:G54"/>
    <mergeCell ref="F3:G3"/>
    <mergeCell ref="A48:D48"/>
  </mergeCells>
  <conditionalFormatting sqref="A48 B47:G47 B17:E45 F6:G15 F17:G46">
    <cfRule type="expression" priority="38" dxfId="0">
      <formula>$C6="alternativní"</formula>
    </cfRule>
  </conditionalFormatting>
  <conditionalFormatting sqref="C6:E6">
    <cfRule type="expression" priority="8" dxfId="0">
      <formula>$C6="alternativní"</formula>
    </cfRule>
  </conditionalFormatting>
  <conditionalFormatting sqref="D8:E9 C7:C9 B10:E15">
    <cfRule type="expression" priority="9" dxfId="0">
      <formula>$C7="alternativní"</formula>
    </cfRule>
  </conditionalFormatting>
  <conditionalFormatting sqref="D7:E7">
    <cfRule type="expression" priority="7" dxfId="0">
      <formula>$C7="alternativní"</formula>
    </cfRule>
  </conditionalFormatting>
  <conditionalFormatting sqref="B8">
    <cfRule type="expression" priority="6" dxfId="0">
      <formula>$C8="alternativní"</formula>
    </cfRule>
  </conditionalFormatting>
  <conditionalFormatting sqref="B7">
    <cfRule type="expression" priority="5" dxfId="0">
      <formula>$C7="alternativní"</formula>
    </cfRule>
  </conditionalFormatting>
  <conditionalFormatting sqref="B9">
    <cfRule type="expression" priority="4" dxfId="0">
      <formula>$C9="alternativní"</formula>
    </cfRule>
  </conditionalFormatting>
  <conditionalFormatting sqref="B6">
    <cfRule type="expression" priority="3" dxfId="0">
      <formula>$C6="alternativní"</formula>
    </cfRule>
  </conditionalFormatting>
  <conditionalFormatting sqref="B46:E46">
    <cfRule type="expression" priority="1" dxfId="0">
      <formula>$C46="alternativní"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Hotová Lenka</dc:creator>
  <cp:keywords/>
  <dc:description/>
  <cp:lastModifiedBy>Pojar Jaroslav</cp:lastModifiedBy>
  <cp:lastPrinted>2017-09-12T12:21:22Z</cp:lastPrinted>
  <dcterms:created xsi:type="dcterms:W3CDTF">2017-03-01T05:41:05Z</dcterms:created>
  <dcterms:modified xsi:type="dcterms:W3CDTF">2017-09-21T06:46:32Z</dcterms:modified>
  <cp:category/>
  <cp:version/>
  <cp:contentType/>
  <cp:contentStatus/>
</cp:coreProperties>
</file>