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948" activeTab="0"/>
  </bookViews>
  <sheets>
    <sheet name="Nabídková cena" sheetId="1" r:id="rId1"/>
    <sheet name="1 All In One PC" sheetId="2" r:id="rId2"/>
    <sheet name="2 Grafická karta" sheetId="3" r:id="rId3"/>
    <sheet name="3 Vodní chlazení" sheetId="4" r:id="rId4"/>
    <sheet name="4 Zdroj min 750W" sheetId="5" r:id="rId5"/>
    <sheet name="5 Monitor 27&quot;" sheetId="6" r:id="rId6"/>
  </sheets>
  <definedNames>
    <definedName name="_xlnm.Print_Area" localSheetId="0">'Nabídková cena'!$A$1:$I$25</definedName>
  </definedNames>
  <calcPr fullCalcOnLoad="1"/>
</workbook>
</file>

<file path=xl/sharedStrings.xml><?xml version="1.0" encoding="utf-8"?>
<sst xmlns="http://schemas.openxmlformats.org/spreadsheetml/2006/main" count="185" uniqueCount="133">
  <si>
    <t>Procesor</t>
  </si>
  <si>
    <t>Operační systém</t>
  </si>
  <si>
    <t>Operační paměť</t>
  </si>
  <si>
    <t>pevný parametr</t>
  </si>
  <si>
    <t>Ano</t>
  </si>
  <si>
    <t>ano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</si>
  <si>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</si>
  <si>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</si>
  <si>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</si>
  <si>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</si>
  <si>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</si>
  <si>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</si>
  <si>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</si>
  <si>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</si>
  <si>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</si>
  <si>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</si>
  <si>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</si>
  <si>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</si>
  <si>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</si>
  <si>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ne</t>
  </si>
  <si>
    <t>SSD</t>
  </si>
  <si>
    <t>Typ procesoru: </t>
  </si>
  <si>
    <t>Model procesoru: </t>
  </si>
  <si>
    <t>Počet jader procesoru:</t>
  </si>
  <si>
    <t>Operační systém: </t>
  </si>
  <si>
    <t>Displej/Grafika</t>
  </si>
  <si>
    <t>Druh grafické karty: </t>
  </si>
  <si>
    <t>Mechanika a disk</t>
  </si>
  <si>
    <t>Počet pevných disků: </t>
  </si>
  <si>
    <t>Typ pevného disku: </t>
  </si>
  <si>
    <t>Kapacita SSD [GB]: </t>
  </si>
  <si>
    <t>Velikost operační paměti [GB]: </t>
  </si>
  <si>
    <t>Rozhraní</t>
  </si>
  <si>
    <t>RJ-45: </t>
  </si>
  <si>
    <t>Počet USB 3.2 Gen 1 (USB 3.0)</t>
  </si>
  <si>
    <t>černá</t>
  </si>
  <si>
    <t xml:space="preserve">Displej </t>
  </si>
  <si>
    <t>512 GB</t>
  </si>
  <si>
    <t>Wifi</t>
  </si>
  <si>
    <t>Počet USB-c</t>
  </si>
  <si>
    <t>USB 3.2 Gen 2</t>
  </si>
  <si>
    <t>Architektura</t>
  </si>
  <si>
    <t>GeForce RTX 3090</t>
  </si>
  <si>
    <t>PCI-E 4.0 x 16</t>
  </si>
  <si>
    <t>Open GL:</t>
  </si>
  <si>
    <t>1755 MHz</t>
  </si>
  <si>
    <t>750 W</t>
  </si>
  <si>
    <t>Grafický čip:</t>
  </si>
  <si>
    <t>Paměť:</t>
  </si>
  <si>
    <t>24 GB GDDR6X</t>
  </si>
  <si>
    <t>Šířka paměťové sběrnice:</t>
  </si>
  <si>
    <t>384 bit</t>
  </si>
  <si>
    <t>Rozhraní:</t>
  </si>
  <si>
    <t>Podpora rozhraní DirectX:</t>
  </si>
  <si>
    <t>12 Ultimate</t>
  </si>
  <si>
    <t>Frekvence jádra:</t>
  </si>
  <si>
    <t>Frekvence paměti:</t>
  </si>
  <si>
    <t>19500 MHz</t>
  </si>
  <si>
    <t>Max. rozlišení:</t>
  </si>
  <si>
    <t>Počet stream procesorů:</t>
  </si>
  <si>
    <t>Chladič:</t>
  </si>
  <si>
    <t>Aktivní (WINDFORCE 3X)</t>
  </si>
  <si>
    <t>HDMI:</t>
  </si>
  <si>
    <t>Display Port:</t>
  </si>
  <si>
    <t>Rozměry:</t>
  </si>
  <si>
    <t>320 x 129 x 55 mm</t>
  </si>
  <si>
    <t>Doporučený výkon zdroje:</t>
  </si>
  <si>
    <t>Napájecí konektor:</t>
  </si>
  <si>
    <t>2x 8 pin</t>
  </si>
  <si>
    <t>SLI:</t>
  </si>
  <si>
    <t>Patice</t>
  </si>
  <si>
    <t>INTEL LGA 1200</t>
  </si>
  <si>
    <t>podsvícení</t>
  </si>
  <si>
    <t>Hlučnost</t>
  </si>
  <si>
    <t>max 30 db</t>
  </si>
  <si>
    <t>Výkon</t>
  </si>
  <si>
    <t>Formát</t>
  </si>
  <si>
    <t>ATX</t>
  </si>
  <si>
    <t>Výbava</t>
  </si>
  <si>
    <t>Odpojitelné kabely</t>
  </si>
  <si>
    <t>Počet PCI Express 8-pin</t>
  </si>
  <si>
    <t>Základní parametry</t>
  </si>
  <si>
    <t>Úhlopříčka displeje ["]: </t>
  </si>
  <si>
    <t>Nativní rozlišení: </t>
  </si>
  <si>
    <t>1920 x 1080 (Full HD)</t>
  </si>
  <si>
    <t>Typ displeje: </t>
  </si>
  <si>
    <t>IPS</t>
  </si>
  <si>
    <t>Vlastnosti obrazovky</t>
  </si>
  <si>
    <t>Povrch displeje: </t>
  </si>
  <si>
    <t>Antireflexní</t>
  </si>
  <si>
    <t>Filtr modrého světla:</t>
  </si>
  <si>
    <t>Rovná obrazovka: </t>
  </si>
  <si>
    <t>Fyzické vlastnosti</t>
  </si>
  <si>
    <t>Ostatní parametry</t>
  </si>
  <si>
    <t>Reproduktory</t>
  </si>
  <si>
    <t>Další</t>
  </si>
  <si>
    <t>Nastavitelná výška, Pivot</t>
  </si>
  <si>
    <t>Vstupy / Výstupy</t>
  </si>
  <si>
    <t>HDMI vstup: </t>
  </si>
  <si>
    <t>VGA</t>
  </si>
  <si>
    <t>Audio rozhraní: </t>
  </si>
  <si>
    <t>3.5mm</t>
  </si>
  <si>
    <t>V …………………………. dne …………….2022</t>
  </si>
  <si>
    <t>2 GHz/4 GHz(turbo boost)</t>
  </si>
  <si>
    <t>min. integrovaná</t>
  </si>
  <si>
    <t>23,8"  1920 × 1080 antireflexní/matný</t>
  </si>
  <si>
    <t>bez OS/win 10/11 pro</t>
  </si>
  <si>
    <t>Intel i5,i7,i9/AMD ryzen 5,7,9</t>
  </si>
  <si>
    <t>All In One PC:</t>
  </si>
  <si>
    <t>počet ks</t>
  </si>
  <si>
    <t>Cena 1 ks  
Kč bez DPH</t>
  </si>
  <si>
    <t>Celková cena 
Kč bez DPH</t>
  </si>
  <si>
    <t>Nabídková cena 
celkem 
Kč bez DPH</t>
  </si>
  <si>
    <t>Nabídková cena
celkem 
Kč vč. DPH</t>
  </si>
  <si>
    <t>C) doplnění názvu označení nabízeného modelu (např. part number)</t>
  </si>
  <si>
    <t>Vodní chlazení:</t>
  </si>
  <si>
    <t>Monitor 27" FulHD, pivot, výškově stavitelný:</t>
  </si>
  <si>
    <t>NABÍZENÝ MODEL:
………………………………………..
Part number v relevaních případech</t>
  </si>
  <si>
    <t>Další požadavky</t>
  </si>
  <si>
    <t>7 680 x 4 320 při 60Hz</t>
  </si>
  <si>
    <t>Konektivita</t>
  </si>
  <si>
    <t>Napájení</t>
  </si>
  <si>
    <t>Ostatní</t>
  </si>
  <si>
    <t>NABÍZENÝ MODEL:
………………………………………..
Part number</t>
  </si>
  <si>
    <t>2 x</t>
  </si>
  <si>
    <t>3 x</t>
  </si>
  <si>
    <t xml:space="preserve">Grafická karta GeForce RTX 3090: </t>
  </si>
  <si>
    <t>NABÍZENÝ MODEL:
……………………………………….
part number</t>
  </si>
  <si>
    <t>Zdroj min 750 W pro grafickou kartu GeForce RTX 3090</t>
  </si>
  <si>
    <t>Preferovaná barva:</t>
  </si>
  <si>
    <t xml:space="preserve">TABULKA NABÍDKOVÉ CENY 
</t>
  </si>
  <si>
    <t>ČÍSLO FAKTURY</t>
  </si>
  <si>
    <t xml:space="preserve">
 109220263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</si>
</sst>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vertical="center"/>
      <protection/>
    </xf>
    <xf numFmtId="4" fontId="43" fillId="0" borderId="15" xfId="0" applyNumberFormat="1" applyFont="1" applyBorder="1" applyAlignment="1" applyProtection="1">
      <alignment vertical="center"/>
      <protection/>
    </xf>
    <xf numFmtId="4" fontId="43" fillId="0" borderId="16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0" xfId="0" applyFill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16" fontId="0" fillId="0" borderId="10" xfId="0" applyNumberFormat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0" zoomScaleNormal="70" zoomScalePageLayoutView="0" workbookViewId="0" topLeftCell="A4">
      <selection activeCell="L13" sqref="L13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20.7109375" style="7" customWidth="1"/>
    <col min="8" max="8" width="3.28125" style="7" customWidth="1"/>
    <col min="9" max="9" width="12.28125" style="7" customWidth="1"/>
    <col min="10" max="16384" width="8.8515625" style="7" customWidth="1"/>
  </cols>
  <sheetData>
    <row r="1" spans="1:9" ht="52.5" customHeight="1">
      <c r="A1" s="16" t="s">
        <v>130</v>
      </c>
      <c r="B1" s="17"/>
      <c r="C1" s="17"/>
      <c r="D1" s="17"/>
      <c r="E1" s="17"/>
      <c r="F1" s="17"/>
      <c r="G1" s="17"/>
      <c r="H1" s="18"/>
      <c r="I1" s="18"/>
    </row>
    <row r="2" spans="1:9" ht="14.25">
      <c r="A2" s="18"/>
      <c r="B2" s="18"/>
      <c r="C2" s="18"/>
      <c r="D2" s="18"/>
      <c r="E2" s="18"/>
      <c r="F2" s="18"/>
      <c r="G2" s="18"/>
      <c r="H2" s="18"/>
      <c r="I2" s="18"/>
    </row>
    <row r="3" spans="1:9" ht="63.75" customHeight="1">
      <c r="A3" s="19" t="s">
        <v>8</v>
      </c>
      <c r="B3" s="20" t="s">
        <v>12</v>
      </c>
      <c r="C3" s="19" t="s">
        <v>109</v>
      </c>
      <c r="D3" s="19" t="s">
        <v>110</v>
      </c>
      <c r="E3" s="19" t="s">
        <v>111</v>
      </c>
      <c r="F3" s="19" t="s">
        <v>9</v>
      </c>
      <c r="G3" s="19" t="s">
        <v>10</v>
      </c>
      <c r="H3" s="18"/>
      <c r="I3" s="19" t="s">
        <v>131</v>
      </c>
    </row>
    <row r="4" spans="1:9" ht="48" customHeight="1">
      <c r="A4" s="21">
        <v>1</v>
      </c>
      <c r="B4" s="12" t="s">
        <v>108</v>
      </c>
      <c r="C4" s="22">
        <v>1</v>
      </c>
      <c r="D4" s="4"/>
      <c r="E4" s="23">
        <f>C4*D4</f>
        <v>0</v>
      </c>
      <c r="F4" s="23">
        <f>E4*0.21</f>
        <v>0</v>
      </c>
      <c r="G4" s="23">
        <f>E4+F4</f>
        <v>0</v>
      </c>
      <c r="H4" s="18"/>
      <c r="I4" s="24" t="s">
        <v>132</v>
      </c>
    </row>
    <row r="5" spans="1:9" ht="51" customHeight="1">
      <c r="A5" s="21">
        <v>2</v>
      </c>
      <c r="B5" s="12" t="s">
        <v>126</v>
      </c>
      <c r="C5" s="22">
        <v>1</v>
      </c>
      <c r="D5" s="4"/>
      <c r="E5" s="23">
        <f>C5*D5</f>
        <v>0</v>
      </c>
      <c r="F5" s="23">
        <f>E5*0.21</f>
        <v>0</v>
      </c>
      <c r="G5" s="23">
        <f>E5+F5</f>
        <v>0</v>
      </c>
      <c r="H5" s="18"/>
      <c r="I5" s="25"/>
    </row>
    <row r="6" spans="1:9" ht="45" customHeight="1">
      <c r="A6" s="21">
        <v>3</v>
      </c>
      <c r="B6" s="12" t="s">
        <v>115</v>
      </c>
      <c r="C6" s="22">
        <v>1</v>
      </c>
      <c r="D6" s="4"/>
      <c r="E6" s="23">
        <f>C6*D6</f>
        <v>0</v>
      </c>
      <c r="F6" s="23">
        <f>E6*0.21</f>
        <v>0</v>
      </c>
      <c r="G6" s="23">
        <f>E6+F6</f>
        <v>0</v>
      </c>
      <c r="H6" s="18"/>
      <c r="I6" s="25"/>
    </row>
    <row r="7" spans="1:9" ht="53.25" customHeight="1">
      <c r="A7" s="21">
        <v>4</v>
      </c>
      <c r="B7" s="12" t="s">
        <v>128</v>
      </c>
      <c r="C7" s="22">
        <v>1</v>
      </c>
      <c r="D7" s="4"/>
      <c r="E7" s="23">
        <f>C7*D7</f>
        <v>0</v>
      </c>
      <c r="F7" s="23">
        <f>E7*0.21</f>
        <v>0</v>
      </c>
      <c r="G7" s="23">
        <f>E7+F7</f>
        <v>0</v>
      </c>
      <c r="H7" s="18"/>
      <c r="I7" s="25"/>
    </row>
    <row r="8" spans="1:9" ht="70.5" customHeight="1">
      <c r="A8" s="21">
        <v>5</v>
      </c>
      <c r="B8" s="12" t="s">
        <v>116</v>
      </c>
      <c r="C8" s="22">
        <v>1</v>
      </c>
      <c r="D8" s="4"/>
      <c r="E8" s="23">
        <f>C8*D8</f>
        <v>0</v>
      </c>
      <c r="F8" s="23">
        <f>E8*0.21</f>
        <v>0</v>
      </c>
      <c r="G8" s="23">
        <f>E8+F8</f>
        <v>0</v>
      </c>
      <c r="H8" s="18"/>
      <c r="I8" s="25"/>
    </row>
    <row r="9" spans="1:7" s="15" customFormat="1" ht="14.25">
      <c r="A9" s="13"/>
      <c r="B9" s="8"/>
      <c r="C9" s="14"/>
      <c r="D9" s="9"/>
      <c r="E9" s="9"/>
      <c r="F9" s="9"/>
      <c r="G9" s="9"/>
    </row>
    <row r="10" spans="1:7" ht="80.25" customHeight="1">
      <c r="A10" s="18"/>
      <c r="B10" s="26" t="s">
        <v>17</v>
      </c>
      <c r="C10" s="26"/>
      <c r="D10" s="26"/>
      <c r="E10" s="26"/>
      <c r="F10" s="26"/>
      <c r="G10" s="26"/>
    </row>
    <row r="11" spans="1:7" ht="6.75" customHeight="1" thickBot="1">
      <c r="A11" s="18"/>
      <c r="B11" s="18"/>
      <c r="C11" s="18"/>
      <c r="D11" s="18"/>
      <c r="E11" s="18"/>
      <c r="F11" s="18"/>
      <c r="G11" s="18"/>
    </row>
    <row r="12" spans="1:7" ht="68.25" customHeight="1" thickBot="1">
      <c r="A12" s="18"/>
      <c r="B12" s="18"/>
      <c r="C12" s="18"/>
      <c r="D12" s="18"/>
      <c r="E12" s="27" t="s">
        <v>112</v>
      </c>
      <c r="F12" s="28" t="s">
        <v>11</v>
      </c>
      <c r="G12" s="29" t="s">
        <v>113</v>
      </c>
    </row>
    <row r="13" spans="1:7" ht="62.25" customHeight="1" thickBot="1">
      <c r="A13" s="18"/>
      <c r="B13" s="18"/>
      <c r="C13" s="18"/>
      <c r="D13" s="18"/>
      <c r="E13" s="30">
        <f>E4+E5+E6+E7+E8</f>
        <v>0</v>
      </c>
      <c r="F13" s="31">
        <f>E13*0.21</f>
        <v>0</v>
      </c>
      <c r="G13" s="32">
        <f>E13+F13</f>
        <v>0</v>
      </c>
    </row>
    <row r="14" spans="1:7" ht="14.25">
      <c r="A14" s="18"/>
      <c r="B14" s="18"/>
      <c r="C14" s="18"/>
      <c r="D14" s="18"/>
      <c r="E14" s="18"/>
      <c r="F14" s="18"/>
      <c r="G14" s="18"/>
    </row>
    <row r="15" spans="1:7" ht="18">
      <c r="A15" s="18"/>
      <c r="B15" s="33" t="s">
        <v>13</v>
      </c>
      <c r="C15" s="33"/>
      <c r="D15" s="33"/>
      <c r="E15" s="33"/>
      <c r="F15" s="18"/>
      <c r="G15" s="18"/>
    </row>
    <row r="16" spans="1:7" ht="18">
      <c r="A16" s="18"/>
      <c r="B16" s="33" t="s">
        <v>16</v>
      </c>
      <c r="C16" s="33"/>
      <c r="D16" s="33"/>
      <c r="E16" s="33"/>
      <c r="F16" s="18"/>
      <c r="G16" s="18"/>
    </row>
    <row r="17" spans="1:7" ht="18">
      <c r="A17" s="18"/>
      <c r="B17" s="33" t="s">
        <v>18</v>
      </c>
      <c r="C17" s="33"/>
      <c r="D17" s="33"/>
      <c r="E17" s="33"/>
      <c r="F17" s="18"/>
      <c r="G17" s="18"/>
    </row>
    <row r="18" spans="1:7" ht="18">
      <c r="A18" s="18"/>
      <c r="B18" s="33" t="s">
        <v>114</v>
      </c>
      <c r="C18" s="33"/>
      <c r="D18" s="33"/>
      <c r="E18" s="33"/>
      <c r="F18" s="18"/>
      <c r="G18" s="18"/>
    </row>
    <row r="19" ht="24.75" customHeight="1"/>
    <row r="20" spans="2:3" ht="15">
      <c r="B20" s="5" t="s">
        <v>102</v>
      </c>
      <c r="C20" s="6"/>
    </row>
    <row r="22" ht="14.25">
      <c r="B22" s="7" t="s">
        <v>14</v>
      </c>
    </row>
    <row r="23" ht="14.25">
      <c r="B23" s="7" t="s">
        <v>15</v>
      </c>
    </row>
  </sheetData>
  <sheetProtection password="C585" sheet="1" objects="1" scenarios="1" formatCells="0" formatColumns="0" formatRows="0"/>
  <mergeCells count="3">
    <mergeCell ref="A1:G1"/>
    <mergeCell ref="B10:G10"/>
    <mergeCell ref="I4:I8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85" zoomScaleNormal="85" zoomScaleSheetLayoutView="85" zoomScalePageLayoutView="0" workbookViewId="0" topLeftCell="A1">
      <selection activeCell="F6" sqref="F6"/>
    </sheetView>
  </sheetViews>
  <sheetFormatPr defaultColWidth="8.7109375" defaultRowHeight="15"/>
  <cols>
    <col min="1" max="1" width="32.28125" style="35" customWidth="1"/>
    <col min="2" max="2" width="19.57421875" style="35" customWidth="1"/>
    <col min="3" max="3" width="20.8515625" style="35" customWidth="1"/>
    <col min="4" max="4" width="2.57421875" style="35" customWidth="1"/>
    <col min="5" max="5" width="35.00390625" style="35" customWidth="1"/>
    <col min="6" max="6" width="50.8515625" style="35" customWidth="1"/>
    <col min="7" max="16384" width="8.7109375" style="35" customWidth="1"/>
  </cols>
  <sheetData>
    <row r="1" spans="1:5" ht="78.75" customHeight="1">
      <c r="A1" s="37"/>
      <c r="B1" s="38"/>
      <c r="C1" s="39"/>
      <c r="D1" s="34"/>
      <c r="E1" s="1" t="s">
        <v>117</v>
      </c>
    </row>
    <row r="2" spans="1:5" ht="35.25" customHeight="1">
      <c r="A2" s="40" t="s">
        <v>6</v>
      </c>
      <c r="B2" s="40" t="s">
        <v>3</v>
      </c>
      <c r="C2" s="40" t="s">
        <v>7</v>
      </c>
      <c r="E2" s="2" t="s">
        <v>6</v>
      </c>
    </row>
    <row r="3" spans="1:5" ht="14.25">
      <c r="A3" s="41" t="s">
        <v>41</v>
      </c>
      <c r="B3" s="42"/>
      <c r="C3" s="42"/>
      <c r="E3" s="3" t="s">
        <v>0</v>
      </c>
    </row>
    <row r="4" spans="1:5" ht="28.5">
      <c r="A4" s="43" t="s">
        <v>21</v>
      </c>
      <c r="B4" s="44"/>
      <c r="C4" s="44" t="s">
        <v>107</v>
      </c>
      <c r="D4" s="36"/>
      <c r="E4" s="2"/>
    </row>
    <row r="5" spans="1:5" ht="28.5">
      <c r="A5" s="43" t="s">
        <v>22</v>
      </c>
      <c r="B5" s="44"/>
      <c r="C5" s="44" t="s">
        <v>103</v>
      </c>
      <c r="E5" s="2"/>
    </row>
    <row r="6" spans="1:5" ht="14.25">
      <c r="A6" s="43" t="s">
        <v>23</v>
      </c>
      <c r="B6" s="45"/>
      <c r="C6" s="45">
        <v>6</v>
      </c>
      <c r="E6" s="2"/>
    </row>
    <row r="7" spans="1:5" ht="14.25">
      <c r="A7" s="41" t="s">
        <v>1</v>
      </c>
      <c r="B7" s="42"/>
      <c r="C7" s="42"/>
      <c r="E7" s="3" t="s">
        <v>1</v>
      </c>
    </row>
    <row r="8" spans="1:5" ht="14.25">
      <c r="A8" s="43" t="s">
        <v>24</v>
      </c>
      <c r="B8" s="45" t="s">
        <v>106</v>
      </c>
      <c r="C8" s="45"/>
      <c r="E8" s="2"/>
    </row>
    <row r="9" spans="1:5" ht="14.25">
      <c r="A9" s="41" t="s">
        <v>25</v>
      </c>
      <c r="B9" s="42"/>
      <c r="C9" s="42"/>
      <c r="E9" s="3" t="s">
        <v>25</v>
      </c>
    </row>
    <row r="10" spans="1:5" ht="28.5">
      <c r="A10" s="46" t="s">
        <v>36</v>
      </c>
      <c r="B10" s="46"/>
      <c r="C10" s="45" t="s">
        <v>105</v>
      </c>
      <c r="E10" s="2"/>
    </row>
    <row r="11" spans="1:5" ht="14.25">
      <c r="A11" s="43" t="s">
        <v>26</v>
      </c>
      <c r="B11" s="45"/>
      <c r="C11" s="45" t="s">
        <v>104</v>
      </c>
      <c r="E11" s="2"/>
    </row>
    <row r="12" spans="1:5" ht="14.25">
      <c r="A12" s="41" t="s">
        <v>27</v>
      </c>
      <c r="B12" s="42"/>
      <c r="C12" s="42"/>
      <c r="E12" s="3" t="s">
        <v>27</v>
      </c>
    </row>
    <row r="13" spans="1:5" ht="14.25">
      <c r="A13" s="43" t="s">
        <v>28</v>
      </c>
      <c r="B13" s="45"/>
      <c r="C13" s="45">
        <v>1</v>
      </c>
      <c r="E13" s="2"/>
    </row>
    <row r="14" spans="1:5" ht="14.25">
      <c r="A14" s="43" t="s">
        <v>29</v>
      </c>
      <c r="B14" s="45" t="s">
        <v>20</v>
      </c>
      <c r="C14" s="45"/>
      <c r="E14" s="2"/>
    </row>
    <row r="15" spans="1:5" ht="14.25">
      <c r="A15" s="43" t="s">
        <v>30</v>
      </c>
      <c r="B15" s="45"/>
      <c r="C15" s="45" t="s">
        <v>37</v>
      </c>
      <c r="E15" s="2"/>
    </row>
    <row r="16" spans="1:5" ht="14.25">
      <c r="A16" s="41" t="s">
        <v>2</v>
      </c>
      <c r="B16" s="42"/>
      <c r="C16" s="42"/>
      <c r="E16" s="3" t="s">
        <v>2</v>
      </c>
    </row>
    <row r="17" spans="1:5" ht="14.25">
      <c r="A17" s="43" t="s">
        <v>31</v>
      </c>
      <c r="B17" s="45"/>
      <c r="C17" s="45">
        <v>8</v>
      </c>
      <c r="E17" s="2"/>
    </row>
    <row r="18" spans="1:5" ht="14.25">
      <c r="A18" s="41" t="s">
        <v>32</v>
      </c>
      <c r="B18" s="42"/>
      <c r="C18" s="42"/>
      <c r="E18" s="3" t="s">
        <v>32</v>
      </c>
    </row>
    <row r="19" spans="1:5" ht="14.25">
      <c r="A19" s="43" t="s">
        <v>33</v>
      </c>
      <c r="B19" s="45" t="s">
        <v>5</v>
      </c>
      <c r="C19" s="45"/>
      <c r="E19" s="2"/>
    </row>
    <row r="20" spans="1:5" ht="14.25">
      <c r="A20" s="43" t="s">
        <v>38</v>
      </c>
      <c r="B20" s="45" t="s">
        <v>5</v>
      </c>
      <c r="C20" s="45"/>
      <c r="E20" s="2"/>
    </row>
    <row r="21" spans="1:5" ht="14.25">
      <c r="A21" s="43" t="s">
        <v>39</v>
      </c>
      <c r="B21" s="45"/>
      <c r="C21" s="45">
        <v>1</v>
      </c>
      <c r="E21" s="2"/>
    </row>
    <row r="22" spans="1:5" ht="14.25">
      <c r="A22" s="43" t="s">
        <v>34</v>
      </c>
      <c r="B22" s="45"/>
      <c r="C22" s="45">
        <v>2</v>
      </c>
      <c r="E22" s="2"/>
    </row>
    <row r="23" spans="1:5" ht="14.25">
      <c r="A23" s="43" t="s">
        <v>40</v>
      </c>
      <c r="B23" s="45"/>
      <c r="C23" s="45">
        <v>2</v>
      </c>
      <c r="E23" s="2"/>
    </row>
    <row r="24" spans="1:5" ht="14.25">
      <c r="A24" s="43"/>
      <c r="B24" s="45"/>
      <c r="C24" s="45"/>
      <c r="E24" s="2"/>
    </row>
    <row r="25" spans="1:5" ht="14.25">
      <c r="A25" s="43"/>
      <c r="B25" s="43"/>
      <c r="C25" s="45"/>
      <c r="E25" s="2"/>
    </row>
    <row r="26" spans="1:5" ht="14.25">
      <c r="A26" s="43"/>
      <c r="B26" s="43"/>
      <c r="C26" s="45"/>
      <c r="E26" s="2"/>
    </row>
    <row r="27" spans="1:5" ht="14.25">
      <c r="A27" s="43"/>
      <c r="B27" s="43"/>
      <c r="C27" s="45"/>
      <c r="E27" s="2"/>
    </row>
    <row r="28" spans="1:5" ht="14.25">
      <c r="A28" s="43"/>
      <c r="B28" s="43"/>
      <c r="C28" s="45"/>
      <c r="E28" s="2"/>
    </row>
    <row r="29" spans="1:5" ht="14.25">
      <c r="A29" s="43"/>
      <c r="B29" s="43"/>
      <c r="C29" s="45"/>
      <c r="E29" s="2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85" zoomScaleNormal="85" zoomScaleSheetLayoutView="85" zoomScalePageLayoutView="0" workbookViewId="0" topLeftCell="A1">
      <selection activeCell="A1" sqref="A1:C29"/>
    </sheetView>
  </sheetViews>
  <sheetFormatPr defaultColWidth="8.7109375" defaultRowHeight="15"/>
  <cols>
    <col min="1" max="1" width="32.28125" style="35" customWidth="1"/>
    <col min="2" max="2" width="19.57421875" style="48" customWidth="1"/>
    <col min="3" max="3" width="20.8515625" style="48" customWidth="1"/>
    <col min="4" max="4" width="2.57421875" style="35" customWidth="1"/>
    <col min="5" max="5" width="33.421875" style="35" customWidth="1"/>
    <col min="6" max="6" width="50.8515625" style="35" customWidth="1"/>
    <col min="7" max="16384" width="8.7109375" style="35" customWidth="1"/>
  </cols>
  <sheetData>
    <row r="1" spans="1:5" ht="57.75" customHeight="1">
      <c r="A1" s="37"/>
      <c r="B1" s="49"/>
      <c r="C1" s="50"/>
      <c r="D1" s="34"/>
      <c r="E1" s="1" t="s">
        <v>123</v>
      </c>
    </row>
    <row r="2" spans="1:5" ht="42.75" customHeight="1">
      <c r="A2" s="40" t="s">
        <v>6</v>
      </c>
      <c r="B2" s="51" t="s">
        <v>3</v>
      </c>
      <c r="C2" s="51" t="s">
        <v>7</v>
      </c>
      <c r="E2" s="2" t="s">
        <v>6</v>
      </c>
    </row>
    <row r="3" spans="1:5" ht="14.25">
      <c r="A3" s="41" t="s">
        <v>81</v>
      </c>
      <c r="B3" s="42"/>
      <c r="C3" s="42"/>
      <c r="E3" s="3" t="s">
        <v>81</v>
      </c>
    </row>
    <row r="4" spans="1:5" ht="14.25">
      <c r="A4" s="43" t="s">
        <v>47</v>
      </c>
      <c r="B4" s="45"/>
      <c r="C4" s="45" t="s">
        <v>42</v>
      </c>
      <c r="E4" s="2"/>
    </row>
    <row r="5" spans="1:5" ht="14.25">
      <c r="A5" s="43" t="s">
        <v>48</v>
      </c>
      <c r="B5" s="45"/>
      <c r="C5" s="45" t="s">
        <v>49</v>
      </c>
      <c r="E5" s="2"/>
    </row>
    <row r="6" spans="1:5" ht="14.25">
      <c r="A6" s="43" t="s">
        <v>50</v>
      </c>
      <c r="B6" s="45" t="s">
        <v>51</v>
      </c>
      <c r="C6" s="45"/>
      <c r="E6" s="2"/>
    </row>
    <row r="7" spans="1:5" ht="14.25">
      <c r="A7" s="41" t="s">
        <v>52</v>
      </c>
      <c r="B7" s="52"/>
      <c r="C7" s="42"/>
      <c r="E7" s="3" t="s">
        <v>52</v>
      </c>
    </row>
    <row r="8" spans="1:5" ht="14.25">
      <c r="A8" s="53" t="s">
        <v>52</v>
      </c>
      <c r="B8" s="44" t="s">
        <v>43</v>
      </c>
      <c r="C8" s="44"/>
      <c r="D8" s="47"/>
      <c r="E8" s="2"/>
    </row>
    <row r="9" spans="1:5" ht="14.25">
      <c r="A9" s="43" t="s">
        <v>53</v>
      </c>
      <c r="B9" s="45" t="s">
        <v>54</v>
      </c>
      <c r="C9" s="45"/>
      <c r="E9" s="2"/>
    </row>
    <row r="10" spans="1:5" ht="14.25">
      <c r="A10" s="43" t="s">
        <v>44</v>
      </c>
      <c r="B10" s="45">
        <v>44716</v>
      </c>
      <c r="C10" s="45"/>
      <c r="E10" s="2"/>
    </row>
    <row r="11" spans="1:5" ht="14.25">
      <c r="A11" s="41" t="s">
        <v>118</v>
      </c>
      <c r="B11" s="42"/>
      <c r="C11" s="42"/>
      <c r="E11" s="3" t="s">
        <v>118</v>
      </c>
    </row>
    <row r="12" spans="1:5" ht="14.25">
      <c r="A12" s="43" t="s">
        <v>55</v>
      </c>
      <c r="B12" s="45" t="s">
        <v>45</v>
      </c>
      <c r="C12" s="45"/>
      <c r="E12" s="2"/>
    </row>
    <row r="13" spans="1:5" ht="14.25">
      <c r="A13" s="43" t="s">
        <v>56</v>
      </c>
      <c r="B13" s="45" t="s">
        <v>57</v>
      </c>
      <c r="C13" s="45"/>
      <c r="E13" s="2"/>
    </row>
    <row r="14" spans="1:5" ht="14.25">
      <c r="A14" s="43" t="s">
        <v>58</v>
      </c>
      <c r="B14" s="45" t="s">
        <v>119</v>
      </c>
      <c r="C14" s="45"/>
      <c r="E14" s="2"/>
    </row>
    <row r="15" spans="1:5" ht="14.25">
      <c r="A15" s="43" t="s">
        <v>59</v>
      </c>
      <c r="B15" s="45">
        <v>10496</v>
      </c>
      <c r="C15" s="45"/>
      <c r="E15" s="2"/>
    </row>
    <row r="16" spans="1:5" ht="28.5">
      <c r="A16" s="43" t="s">
        <v>60</v>
      </c>
      <c r="B16" s="45" t="s">
        <v>61</v>
      </c>
      <c r="C16" s="45"/>
      <c r="E16" s="2"/>
    </row>
    <row r="17" spans="1:5" ht="14.25">
      <c r="A17" s="43" t="s">
        <v>64</v>
      </c>
      <c r="B17" s="45" t="s">
        <v>65</v>
      </c>
      <c r="C17" s="45"/>
      <c r="E17" s="2"/>
    </row>
    <row r="18" spans="1:5" ht="14.25">
      <c r="A18" s="43" t="s">
        <v>69</v>
      </c>
      <c r="B18" s="45" t="s">
        <v>4</v>
      </c>
      <c r="C18" s="45"/>
      <c r="E18" s="2"/>
    </row>
    <row r="19" spans="1:5" ht="14.25">
      <c r="A19" s="41" t="s">
        <v>121</v>
      </c>
      <c r="B19" s="42"/>
      <c r="C19" s="42"/>
      <c r="E19" s="3" t="s">
        <v>121</v>
      </c>
    </row>
    <row r="20" spans="1:5" ht="14.25">
      <c r="A20" s="43" t="s">
        <v>66</v>
      </c>
      <c r="B20" s="45" t="s">
        <v>46</v>
      </c>
      <c r="C20" s="45"/>
      <c r="E20" s="2"/>
    </row>
    <row r="21" spans="1:5" ht="14.25">
      <c r="A21" s="43" t="s">
        <v>67</v>
      </c>
      <c r="B21" s="45" t="s">
        <v>68</v>
      </c>
      <c r="C21" s="45"/>
      <c r="E21" s="2"/>
    </row>
    <row r="22" spans="1:5" ht="14.25">
      <c r="A22" s="41" t="s">
        <v>120</v>
      </c>
      <c r="B22" s="42"/>
      <c r="C22" s="42"/>
      <c r="E22" s="3" t="s">
        <v>120</v>
      </c>
    </row>
    <row r="23" spans="1:5" ht="14.25">
      <c r="A23" s="43" t="s">
        <v>62</v>
      </c>
      <c r="B23" s="45" t="s">
        <v>124</v>
      </c>
      <c r="C23" s="45"/>
      <c r="E23" s="2"/>
    </row>
    <row r="24" spans="1:5" ht="14.25">
      <c r="A24" s="43" t="s">
        <v>63</v>
      </c>
      <c r="B24" s="45" t="s">
        <v>125</v>
      </c>
      <c r="C24" s="45"/>
      <c r="E24" s="2"/>
    </row>
    <row r="25" spans="1:5" ht="14.25">
      <c r="A25" s="41" t="s">
        <v>122</v>
      </c>
      <c r="B25" s="42"/>
      <c r="C25" s="42"/>
      <c r="E25" s="3" t="s">
        <v>122</v>
      </c>
    </row>
    <row r="26" spans="1:5" ht="14.25">
      <c r="A26" s="43"/>
      <c r="B26" s="45"/>
      <c r="C26" s="45"/>
      <c r="E26" s="2"/>
    </row>
    <row r="27" spans="1:5" ht="14.25">
      <c r="A27" s="43"/>
      <c r="B27" s="45"/>
      <c r="C27" s="45"/>
      <c r="E27" s="2"/>
    </row>
    <row r="28" spans="1:5" ht="14.25">
      <c r="A28" s="43"/>
      <c r="B28" s="45"/>
      <c r="C28" s="45"/>
      <c r="E28" s="2"/>
    </row>
    <row r="29" spans="1:5" ht="14.25">
      <c r="A29" s="43"/>
      <c r="B29" s="45"/>
      <c r="C29" s="45"/>
      <c r="E29" s="2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85" zoomScalePageLayoutView="0" workbookViewId="0" topLeftCell="A1">
      <selection activeCell="A1" sqref="A1:C10"/>
    </sheetView>
  </sheetViews>
  <sheetFormatPr defaultColWidth="8.7109375" defaultRowHeight="15"/>
  <cols>
    <col min="1" max="1" width="20.28125" style="35" customWidth="1"/>
    <col min="2" max="2" width="19.57421875" style="35" customWidth="1"/>
    <col min="3" max="3" width="20.8515625" style="35" customWidth="1"/>
    <col min="4" max="4" width="3.7109375" style="35" customWidth="1"/>
    <col min="5" max="5" width="29.71093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54">
      <c r="A1" s="37"/>
      <c r="B1" s="38"/>
      <c r="C1" s="39"/>
      <c r="E1" s="1" t="s">
        <v>127</v>
      </c>
    </row>
    <row r="2" spans="1:5" ht="42.75" customHeight="1">
      <c r="A2" s="40" t="s">
        <v>6</v>
      </c>
      <c r="B2" s="40" t="s">
        <v>3</v>
      </c>
      <c r="C2" s="40" t="s">
        <v>7</v>
      </c>
      <c r="E2" s="2" t="s">
        <v>6</v>
      </c>
    </row>
    <row r="3" spans="1:5" ht="14.25">
      <c r="A3" s="41" t="s">
        <v>81</v>
      </c>
      <c r="B3" s="42"/>
      <c r="C3" s="42"/>
      <c r="E3" s="3" t="s">
        <v>81</v>
      </c>
    </row>
    <row r="4" spans="1:5" ht="14.25">
      <c r="A4" s="43" t="s">
        <v>70</v>
      </c>
      <c r="B4" s="44" t="s">
        <v>71</v>
      </c>
      <c r="C4" s="44"/>
      <c r="E4" s="2"/>
    </row>
    <row r="5" spans="1:5" ht="14.25">
      <c r="A5" s="43" t="s">
        <v>72</v>
      </c>
      <c r="B5" s="44" t="s">
        <v>19</v>
      </c>
      <c r="C5" s="44"/>
      <c r="E5" s="2"/>
    </row>
    <row r="6" spans="1:5" ht="14.25">
      <c r="A6" s="43" t="s">
        <v>73</v>
      </c>
      <c r="B6" s="54"/>
      <c r="C6" s="44" t="s">
        <v>74</v>
      </c>
      <c r="E6" s="2"/>
    </row>
    <row r="7" spans="1:5" ht="14.25">
      <c r="A7" s="41" t="s">
        <v>122</v>
      </c>
      <c r="B7" s="42"/>
      <c r="C7" s="42"/>
      <c r="E7" s="3" t="s">
        <v>122</v>
      </c>
    </row>
    <row r="8" spans="1:5" ht="14.25">
      <c r="A8" s="43"/>
      <c r="B8" s="45"/>
      <c r="C8" s="45"/>
      <c r="E8" s="2"/>
    </row>
    <row r="9" spans="1:5" ht="14.25">
      <c r="A9" s="43"/>
      <c r="B9" s="45"/>
      <c r="C9" s="45"/>
      <c r="E9" s="2"/>
    </row>
    <row r="10" spans="1:5" ht="14.25">
      <c r="A10" s="43"/>
      <c r="B10" s="45"/>
      <c r="C10" s="45"/>
      <c r="E10" s="2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85" zoomScalePageLayoutView="0" workbookViewId="0" topLeftCell="A1">
      <selection activeCell="G10" sqref="G10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3.0039062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54">
      <c r="A1" s="37"/>
      <c r="B1" s="38"/>
      <c r="C1" s="39"/>
      <c r="E1" s="1" t="s">
        <v>127</v>
      </c>
    </row>
    <row r="2" spans="1:5" ht="28.5">
      <c r="A2" s="40" t="s">
        <v>6</v>
      </c>
      <c r="B2" s="40" t="s">
        <v>3</v>
      </c>
      <c r="C2" s="40" t="s">
        <v>7</v>
      </c>
      <c r="E2" s="2" t="s">
        <v>6</v>
      </c>
    </row>
    <row r="3" spans="1:5" ht="14.25">
      <c r="A3" s="41" t="s">
        <v>81</v>
      </c>
      <c r="B3" s="42"/>
      <c r="C3" s="42"/>
      <c r="E3" s="3" t="s">
        <v>81</v>
      </c>
    </row>
    <row r="4" spans="1:5" ht="14.25">
      <c r="A4" s="43" t="s">
        <v>75</v>
      </c>
      <c r="B4" s="44"/>
      <c r="C4" s="44" t="s">
        <v>46</v>
      </c>
      <c r="E4" s="2"/>
    </row>
    <row r="5" spans="1:5" ht="14.25">
      <c r="A5" s="43" t="s">
        <v>76</v>
      </c>
      <c r="B5" s="44" t="s">
        <v>77</v>
      </c>
      <c r="C5" s="44"/>
      <c r="E5" s="2"/>
    </row>
    <row r="6" spans="1:5" ht="14.25">
      <c r="A6" s="43" t="s">
        <v>80</v>
      </c>
      <c r="B6" s="44"/>
      <c r="C6" s="44">
        <v>2</v>
      </c>
      <c r="E6" s="2"/>
    </row>
    <row r="7" spans="1:5" ht="14.25">
      <c r="A7" s="43" t="s">
        <v>78</v>
      </c>
      <c r="B7" s="54" t="s">
        <v>79</v>
      </c>
      <c r="C7" s="44"/>
      <c r="E7" s="2"/>
    </row>
    <row r="8" spans="1:5" ht="14.25">
      <c r="A8" s="41" t="s">
        <v>122</v>
      </c>
      <c r="B8" s="42"/>
      <c r="C8" s="42"/>
      <c r="E8" s="3" t="s">
        <v>122</v>
      </c>
    </row>
    <row r="9" spans="1:5" ht="14.25">
      <c r="A9" s="43"/>
      <c r="B9" s="45"/>
      <c r="C9" s="45"/>
      <c r="E9" s="2"/>
    </row>
    <row r="10" spans="1:5" ht="14.25">
      <c r="A10" s="43"/>
      <c r="B10" s="45"/>
      <c r="C10" s="45"/>
      <c r="E10" s="2"/>
    </row>
    <row r="11" spans="1:5" ht="14.25">
      <c r="A11" s="43"/>
      <c r="B11" s="45"/>
      <c r="C11" s="45"/>
      <c r="E11" s="2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5" zoomScaleNormal="85" zoomScaleSheetLayoutView="85" zoomScalePageLayoutView="0" workbookViewId="0" topLeftCell="A1">
      <selection activeCell="F28" sqref="F28"/>
    </sheetView>
  </sheetViews>
  <sheetFormatPr defaultColWidth="8.7109375" defaultRowHeight="15"/>
  <cols>
    <col min="1" max="1" width="32.28125" style="35" customWidth="1"/>
    <col min="2" max="2" width="19.57421875" style="35" customWidth="1"/>
    <col min="3" max="3" width="20.8515625" style="35" customWidth="1"/>
    <col min="4" max="4" width="3.28125" style="35" customWidth="1"/>
    <col min="5" max="5" width="33.421875" style="35" customWidth="1"/>
    <col min="6" max="6" width="50.8515625" style="35" customWidth="1"/>
    <col min="7" max="16384" width="8.7109375" style="35" customWidth="1"/>
  </cols>
  <sheetData>
    <row r="1" spans="1:5" ht="54">
      <c r="A1" s="37"/>
      <c r="B1" s="38"/>
      <c r="C1" s="39"/>
      <c r="E1" s="1" t="s">
        <v>127</v>
      </c>
    </row>
    <row r="2" spans="1:5" ht="42.75" customHeight="1">
      <c r="A2" s="40" t="s">
        <v>6</v>
      </c>
      <c r="B2" s="40" t="s">
        <v>3</v>
      </c>
      <c r="C2" s="40" t="s">
        <v>7</v>
      </c>
      <c r="E2" s="2" t="s">
        <v>6</v>
      </c>
    </row>
    <row r="3" spans="1:5" ht="14.25">
      <c r="A3" s="55" t="s">
        <v>81</v>
      </c>
      <c r="B3" s="55"/>
      <c r="C3" s="55"/>
      <c r="E3" s="10" t="s">
        <v>81</v>
      </c>
    </row>
    <row r="4" spans="1:5" ht="14.25">
      <c r="A4" s="56" t="s">
        <v>82</v>
      </c>
      <c r="B4" s="54">
        <v>27</v>
      </c>
      <c r="C4" s="57"/>
      <c r="E4" s="11"/>
    </row>
    <row r="5" spans="1:5" ht="14.25">
      <c r="A5" s="56" t="s">
        <v>83</v>
      </c>
      <c r="B5" s="58" t="s">
        <v>84</v>
      </c>
      <c r="C5" s="54"/>
      <c r="E5" s="11"/>
    </row>
    <row r="6" spans="1:5" ht="14.25">
      <c r="A6" s="56" t="s">
        <v>85</v>
      </c>
      <c r="B6" s="54" t="s">
        <v>86</v>
      </c>
      <c r="C6" s="54"/>
      <c r="E6" s="11"/>
    </row>
    <row r="7" spans="1:5" ht="14.25">
      <c r="A7" s="55" t="s">
        <v>87</v>
      </c>
      <c r="B7" s="59"/>
      <c r="C7" s="59"/>
      <c r="E7" s="10" t="s">
        <v>87</v>
      </c>
    </row>
    <row r="8" spans="1:5" ht="14.25">
      <c r="A8" s="56" t="s">
        <v>88</v>
      </c>
      <c r="B8" s="54" t="s">
        <v>89</v>
      </c>
      <c r="C8" s="54"/>
      <c r="E8" s="11"/>
    </row>
    <row r="9" spans="1:5" ht="14.25">
      <c r="A9" s="60" t="s">
        <v>90</v>
      </c>
      <c r="B9" s="58" t="s">
        <v>4</v>
      </c>
      <c r="C9" s="54"/>
      <c r="E9" s="11"/>
    </row>
    <row r="10" spans="1:5" ht="14.25">
      <c r="A10" s="56" t="s">
        <v>91</v>
      </c>
      <c r="B10" s="54" t="s">
        <v>4</v>
      </c>
      <c r="C10" s="54"/>
      <c r="E10" s="11"/>
    </row>
    <row r="11" spans="1:5" ht="14.25">
      <c r="A11" s="55" t="s">
        <v>92</v>
      </c>
      <c r="B11" s="59"/>
      <c r="C11" s="59"/>
      <c r="E11" s="10" t="s">
        <v>92</v>
      </c>
    </row>
    <row r="12" spans="1:5" ht="14.25">
      <c r="A12" s="56" t="s">
        <v>129</v>
      </c>
      <c r="B12" s="54"/>
      <c r="C12" s="54" t="s">
        <v>35</v>
      </c>
      <c r="E12" s="11"/>
    </row>
    <row r="13" spans="1:5" ht="14.25">
      <c r="A13" s="55" t="s">
        <v>93</v>
      </c>
      <c r="B13" s="59"/>
      <c r="C13" s="59"/>
      <c r="E13" s="10" t="s">
        <v>93</v>
      </c>
    </row>
    <row r="14" spans="1:5" ht="14.25">
      <c r="A14" s="56" t="s">
        <v>94</v>
      </c>
      <c r="B14" s="54" t="s">
        <v>5</v>
      </c>
      <c r="C14" s="58"/>
      <c r="E14" s="11"/>
    </row>
    <row r="15" spans="1:5" ht="28.5">
      <c r="A15" s="43" t="s">
        <v>95</v>
      </c>
      <c r="B15" s="54" t="s">
        <v>96</v>
      </c>
      <c r="C15" s="58"/>
      <c r="E15" s="11"/>
    </row>
    <row r="16" spans="1:5" ht="14.25">
      <c r="A16" s="55" t="s">
        <v>97</v>
      </c>
      <c r="B16" s="59"/>
      <c r="C16" s="59"/>
      <c r="E16" s="10" t="s">
        <v>97</v>
      </c>
    </row>
    <row r="17" spans="1:5" ht="14.25">
      <c r="A17" s="56" t="s">
        <v>98</v>
      </c>
      <c r="B17" s="54"/>
      <c r="C17" s="58">
        <v>1</v>
      </c>
      <c r="E17" s="11"/>
    </row>
    <row r="18" spans="1:5" ht="14.25">
      <c r="A18" s="56" t="s">
        <v>99</v>
      </c>
      <c r="B18" s="54"/>
      <c r="C18" s="58">
        <v>1</v>
      </c>
      <c r="E18" s="11"/>
    </row>
    <row r="19" spans="1:5" ht="14.25">
      <c r="A19" s="56" t="s">
        <v>100</v>
      </c>
      <c r="B19" s="58" t="s">
        <v>101</v>
      </c>
      <c r="C19" s="54"/>
      <c r="E19" s="11"/>
    </row>
    <row r="20" spans="1:5" ht="14.25">
      <c r="A20" s="41" t="s">
        <v>122</v>
      </c>
      <c r="B20" s="42"/>
      <c r="C20" s="42"/>
      <c r="E20" s="3" t="s">
        <v>122</v>
      </c>
    </row>
    <row r="21" spans="1:5" ht="14.25">
      <c r="A21" s="43"/>
      <c r="B21" s="45"/>
      <c r="C21" s="45"/>
      <c r="E21" s="2"/>
    </row>
    <row r="22" spans="1:5" ht="14.25">
      <c r="A22" s="43"/>
      <c r="B22" s="45"/>
      <c r="C22" s="45"/>
      <c r="E22" s="2"/>
    </row>
    <row r="23" spans="1:5" ht="14.25">
      <c r="A23" s="43"/>
      <c r="B23" s="45"/>
      <c r="C23" s="45"/>
      <c r="E23" s="2"/>
    </row>
    <row r="24" spans="1:3" ht="14.25">
      <c r="A24" s="46"/>
      <c r="B24" s="46"/>
      <c r="C24" s="46"/>
    </row>
  </sheetData>
  <sheetProtection password="C58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2022-08-31T13:30:53Z</dcterms:modified>
  <cp:category/>
  <cp:version/>
  <cp:contentType/>
  <cp:contentStatus/>
</cp:coreProperties>
</file>