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7 Drobna ICT\VZ ICT 33 (07-2022) Cooperatio+Chaperon\1) Výzva\"/>
    </mc:Choice>
  </mc:AlternateContent>
  <bookViews>
    <workbookView xWindow="0" yWindow="0" windowWidth="28800" windowHeight="12300" activeTab="2"/>
  </bookViews>
  <sheets>
    <sheet name="část 1" sheetId="7" r:id="rId1"/>
    <sheet name="část 2" sheetId="8" r:id="rId2"/>
    <sheet name="část 3" sheetId="9"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8" l="1"/>
  <c r="G10" i="8"/>
  <c r="G16" i="9" l="1"/>
  <c r="G15" i="9"/>
  <c r="G14" i="9"/>
  <c r="G13" i="9"/>
  <c r="G12" i="9"/>
  <c r="G18" i="9"/>
  <c r="G17" i="9"/>
  <c r="G11" i="9"/>
  <c r="G10" i="9"/>
  <c r="G9" i="9"/>
  <c r="G8" i="9"/>
  <c r="G7" i="9"/>
  <c r="G6" i="9"/>
  <c r="G8" i="8"/>
  <c r="G7" i="8"/>
  <c r="G6" i="8"/>
  <c r="G7" i="7"/>
  <c r="G8" i="7"/>
  <c r="G9" i="7"/>
  <c r="G10" i="7"/>
  <c r="G11" i="7"/>
  <c r="G12" i="7"/>
  <c r="G13" i="7"/>
  <c r="G11" i="8" l="1"/>
  <c r="G19" i="9"/>
  <c r="G6" i="7"/>
  <c r="G14" i="7" s="1"/>
</calcChain>
</file>

<file path=xl/sharedStrings.xml><?xml version="1.0" encoding="utf-8"?>
<sst xmlns="http://schemas.openxmlformats.org/spreadsheetml/2006/main" count="94" uniqueCount="67">
  <si>
    <t>Položka č.</t>
  </si>
  <si>
    <t>Požadovaný počet (ks)</t>
  </si>
  <si>
    <t>Cena (Kč) bez DPH</t>
  </si>
  <si>
    <t>Jednotková</t>
  </si>
  <si>
    <t>Celková</t>
  </si>
  <si>
    <t>Poznámky:</t>
  </si>
  <si>
    <t>Celkem bez DPH</t>
  </si>
  <si>
    <t>Konkrétní název nabízeného zboží</t>
  </si>
  <si>
    <t>Technické požadavky</t>
  </si>
  <si>
    <t>Položka</t>
  </si>
  <si>
    <t>V případě, že níže uvedené specifikace obsahují odkaz (přímý nebo nepřímý) na konkrétní výrobek, výrobce či dodavatele a není-li tento odkaz odůvodněn z hlediska požadované kompatibility, je tento odkaz uveden s ohledem na přesnost a srozumitelnost. V tomto případě může dodavatel nabídnout rovnocenné nebo kvalitativně lepší řešení.</t>
  </si>
  <si>
    <t>Komponenty a příslušentví</t>
  </si>
  <si>
    <t>Technické požadavky zadavatele jsou z hlediska kvality požadavkem minimálním. Dodavatel může nabídnou zboží stejné nebo lepší kvality.</t>
  </si>
  <si>
    <t>dálkové ovládání určené pro prezentace</t>
  </si>
  <si>
    <t>externí SSD disk 256GB</t>
  </si>
  <si>
    <t>flash disk 128GB</t>
  </si>
  <si>
    <t>flash disk 64GB</t>
  </si>
  <si>
    <t>flashdisk 512GB</t>
  </si>
  <si>
    <t>Hub 4 portový</t>
  </si>
  <si>
    <t>myš bezdrátová optická, vel. S</t>
  </si>
  <si>
    <t>webkamera UltraHD 4K</t>
  </si>
  <si>
    <t>dálkové ovládání určené pro prezentace, červené laserové ukazovátko, dosah 15 m, USB přijímač, ergonomický tvar, technologie plug-and-play, po skončení prezentace možnost uložení přijímače do těla prezentéru</t>
  </si>
  <si>
    <t>externí SSD s připojením USB-C, rozhraní USB 3.2 Gen 2 (USB 3.1), rychlost čtení min. 540MB/s, rychlost zápisu min. 540MB/s, kapacita 256GB, šifrování 256bitové hardwarové AES</t>
  </si>
  <si>
    <t>flash disk s připojením USB-A, rozhraní USB 3.2 Gen 1 (USB 3.0), kapacita 128GB, rychlost zápisu až 380 MB/s, rychlost čtení až 420 MB/s, 128bitové aes šifrování, LED indikátor, s poutkem na klíče, kov, záruka 10 let</t>
  </si>
  <si>
    <t>flash disk s připojením USB-A,rozhraní USB 3.2 Gen 1 (USB 3.0),  kapacita 64GB, rychlost čtení až 150 MB/s, s poutkem na klíče, záruka 5 let</t>
  </si>
  <si>
    <t>Flash disk USB s kapacitou 512 GB, rychlost čtení až 1 000 MB/s, rychlost zápisu až 900 MB/s, rozhraní USB USB 3.0 / 3.1 / 3.2 Gen 1, připojení k USB Type-A, zatahovací USB konektor, možnost zavěšení</t>
  </si>
  <si>
    <t>4portový USB 3.0 hub s možností externího napájení a podporou rychlonabíjení na všech portech, kompatibilní s USB 1.1/2.0, nabíjení proudem až 2 A, ochrana proti proudovému přetížení, délka USB kabelu min. 120 cm,</t>
  </si>
  <si>
    <t>myš bezdrátová, optická, 3 tlačítka, USB a bezdrátový USB přijímač, symetrická, velikost S, černá</t>
  </si>
  <si>
    <t>Webkamera 120° zorné pole, maximální rozlišení UltraHD 4K, 5x HD Zoom, 3x mikrofon, 3x předvolba kamery, BT, USB plug and play, ovládání na dálku</t>
  </si>
  <si>
    <t>Specifikace zboží - část 1</t>
  </si>
  <si>
    <t>tablet 10,4"</t>
  </si>
  <si>
    <t>tablet 10,9" + příslušenství</t>
  </si>
  <si>
    <t>tiskárna multifunkční s tonerem</t>
  </si>
  <si>
    <t xml:space="preserve">Tablet s laminovaným truetone displejem, oleofobní a antireflexní úpravou, úhlopříčka min. 10,9' rozlišení min. 2360x1640 bodů, s kapacitní dotykovou vrstvou podporující multitouch (až 10 prstů), podpora dotykového pera, datové rozhraní USB-C, zadní kamera min. 12MP s podporou nahrávání videa až 4K/60fps, podpora HDR, přední kamera min. 7MP s podporou nahrávání videa až 1080p/60fps, podpora HDR, zabudované stereo reproduktory, podpora min. WIFI 6 + Bluetooth 5.0, interní paměť min. 256GB, barva šedá nebo stříbrná, senzory min. tříosý gyroskop, akcelerometr, barometr, snímač okolního osvětlení, váha tabletu maximálně 460g bez příslušenství.
Jako příslušenství požadujeme 1x napájení adaptér USB-C kabel min. 1m + nabíječka min. 20W USB-C a zavírací pouzdro na tablet odpovídající velikosti a v barvě tabletu nebo v neutrální barvě (šedá nebo černá), dostatečně odolné pro každodenní využití. Je požadována kompatibilita s aplikací Safe Exam Browser využívanou pro bezpečný provoz v rámci prostředí zadavatele a dále možnost nativního propojení a přenosu obrazu mezi tabletem a dodávanou interaktivní tabulí. Záruka min. 24 měsíců u dodavatele s opravou nebo výměnou do 30 dnů.
</t>
  </si>
  <si>
    <t>Laserová tiskárna multifunkční, černobílá, A4, kopírování a skenování, rychlost černobílého tisku jednostranně min. 43 str./min., oboustranně min. 36 str./min., tiskové rozlišení 1200 x 1200 DPI, rychlost oboustranného skenování (černobíle) 70 obr. / min., duplex, DADF skener, dotykový displej, USB, LAN a WiFi, funkce SEND, tisk z mobilních zařízení a cloudu, možnost přímého tisku z paměťového zařízení USB, možnost nastavení poměru kopírování od 25-400% v krocích po 1%, vstupní zásobník na 650 listů, výstupní na 150 listů, rozměry max. výška 460mm, hloubka 470mm, šířka 480mm,toner, s možností přikoupení dalšího zásobníku na papír 
Příslušenství: toner</t>
  </si>
  <si>
    <t>Tablety a tiskárny</t>
  </si>
  <si>
    <t>Specifikace zboží - část 2</t>
  </si>
  <si>
    <t>brýle pro virtuální realitu</t>
  </si>
  <si>
    <t>kabel HDMI prodlužovací</t>
  </si>
  <si>
    <t xml:space="preserve">kabel HDMI propojovací </t>
  </si>
  <si>
    <t>klávesnice</t>
  </si>
  <si>
    <t>monitor 27"</t>
  </si>
  <si>
    <t>monitor 32"</t>
  </si>
  <si>
    <t>notebook</t>
  </si>
  <si>
    <t>SSD interní disk 2TB</t>
  </si>
  <si>
    <t>tablet  10,2"+ příslušenství</t>
  </si>
  <si>
    <t>webkamera Full HD</t>
  </si>
  <si>
    <t>Komponenty a příslušentví pro projekt Chaperon a Cooperatio</t>
  </si>
  <si>
    <t>4portový hub připojení pomocí USB-C 3.1 Gen 1 - další konektory 1x HDMI, 2x USB 3.0 typ A, 1x USB-C, s funkcí Power Delivery až 60 wattů, podpora rozlišení 4K (přes  HDMI)</t>
  </si>
  <si>
    <t>HDMI prodlužovací kabel, délka 2m</t>
  </si>
  <si>
    <t>Propojovací kabel HDMI pro propojení dvou zařízení, HDMI rozhraní ver. 1.4, podpora digit. ochrany obsahu HDCP, kvalitní stínění, délka 2 m.</t>
  </si>
  <si>
    <t xml:space="preserve">Klávesnice kancelářská, membránová, drátová, podsvícená, klasické (vysokoprofilové) klávesy, multimediální klávesy, česká a slovenská lokalizace kláves, USB, černá </t>
  </si>
  <si>
    <t>Monitor s rozlišením 4K, úhlopříčka 27 palců, display IPS, HDMI; DP; pivot</t>
  </si>
  <si>
    <t xml:space="preserve">Monitor s rozlišením 4K, úhlopříčka 32 palců, display IPS, HDMI; DP; repro, pivot </t>
  </si>
  <si>
    <t>notebook, IPS antireflexní displej 15,6" s rozlišením 1920x1080, procesor min. 18900 bodů CPU Mark, RAM 16GB DDR4-3200, SSD PCIe NVMe 1TB, grafická karta s pamětí 6GB a výkonem min 12 500 bodů G3D Mark a s podporou technologie CUDA, podsvícená klávesnice, 3x USB 3.2 Gen 1, 1x  USB-C, HDMI, WiFi 6, Bluetooth, hmotnost do 2,3 kg</t>
  </si>
  <si>
    <t xml:space="preserve">SSD disk 2.5", SATA III, TLC (Triple-Level Cell), rychlost čtení 560MB/s, rychlost zápisu 530MB/s, životnost 1200TBW </t>
  </si>
  <si>
    <t xml:space="preserve">Webkamera s rozlišením Full HD (1920 × 1080 px), rozlišení fotografií až 15 Mpx, úhel záběru 78°, vestavěný stereo mikrofon, automatické ostření, redukce okolních ruchů, korekce při slabém osvětlení </t>
  </si>
  <si>
    <t>tablet, 10.2"  displej s rozlišením min. QHD 2160 × 1620 bodů, 6 jádrový procesor CPU Mark min. 5200, 256GB interní pamětí, rozlišení zadního fotoaparátu 8Mpx a rozlišení zadního fotoaparátu 12Mpx kamery, čtečka otisků prstů TouchID, podpora 4G/LTE,WiFi ac, Bluetooth 4.2, GPS a Glonass, Lightning konektor, baterie s výdrží až 10hodin, hmotnost max. 0,5kg bez příslušenství
Je požadována kompatibilita s aplikací Safe Exam Browser využívanou pro bezpečný provoz v rámci prostředí zadavatele.
Příslušenství: pouzdro/stojan - možnost použít jako stojánek pro psaní na klávesnici, stojánek pro FaceTime, magnetický pant, možnost automatického probuzení/uspání tabletu po otevření/zavření krytumožno, černá barva + nalepení ochrany skla na tablet</t>
  </si>
  <si>
    <t>Brýle pro virtuální realitu samostatně fungující, celkové rozlišení min. 4K 3660 × 1920 px (na jedno oko QHD 1830 × 1920 px), paměť 6GB, kapacita úložiště 256GB, obnovovací frekvence min. 90 Hz, připojení přes Bluetooth, Wi-Fi a USB-C, vestavěné reproduktory s podporou prostorového 3D audia, integrovaný mikrofon,  ovladač součástí balení</t>
  </si>
  <si>
    <t>Specifikace zboží - část 3</t>
  </si>
  <si>
    <t>Tablet 10,4" TFT displej s rozlišením 2000x1200 px, podpora dotykového pera S Pen,  8jádrový procesor min. 1900 CPU Mark, operační paměť 4 GB, vnitřní úložiště 64 GB, slot na paměťovou kartu, baterie s vysokou kapacitou min. 7000 mAh, Wi-Fi, Bluetooth, GPS, fotoaparáty s rozlišením 8 Mpx (zadní) a 5 Mpx (přední), 2 stereo reproduktory s Dolby Atmos, kovové tělo, příslušenství: USB nabíječka, kabel USB-C, S-Pen dotykové pero</t>
  </si>
  <si>
    <t>dokovací stanice</t>
  </si>
  <si>
    <t>dokovací stanice - rozhraní Thunderbolt 4, 4x USB 3.2 (3.1 1. generace) Typ A, 1x USB 3.2 (3.1 generace 2) typu C, USB Power Delivery, 1x HDMI 2.0, 2x DP 1.4, 1x RJ-45, slot pro zámek Kensington, až 100W napájení pro nabíjení notebooků</t>
  </si>
  <si>
    <t>tablet grafický 21,5"</t>
  </si>
  <si>
    <t>tablet grafický 15,6"</t>
  </si>
  <si>
    <t>Tablet grafický velikost minimálně 21,5" IPS displej, rozlišení min. 1920 × 1080, min 8000 úrovní přítlaku, rozlišení snímací vrstvy min 5080 lpi, barevný rozsah Adobe RGB 94 %, napájení přes USB, datové rozhraní min 1x USB-A verze min. 3.x a HDMI, pero Pro Pen 2 nebo kompatibilní, hmotnost do 5,6 kg. Jako příslušenství požadujeme 1x napájení adaptér a integrovaný stojánek pro položení na stůl ve svislé nebo šikmé poloze. Záruka min. 24 měsíců u dodavatele s opravou nebo výměnou do 30 dnů.</t>
  </si>
  <si>
    <t>Tablet grafický velikost minimálně 15,6" IPS displej, rozlišení min. 1920 × 1080, min 8000 úrovní přítlaku, rozlišení snímací vrstvy min 5080 lpi, barevný rozsah Adobe RGB 72 %, napájení přes USB, datové rozhraní min 1x USB-A verze min. 3.x a HDMI, pero Pro Pen 2 nebo kompatibilní, integrované vyklápěcí nožky, hmotnost do 2 kg. Jako příslušenství požadujeme 1x napájení adaptér. Záruka min. 24 měsíců u dodavatele s opravou nebo výměnou do 30 dnů.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</si>
</sst>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1"/>
      <color rgb="FFFF0000"/>
      <name val="Calibri"/>
      <family val="2"/>
      <charset val="238"/>
      <scheme val="minor"/>
    </font>
    <font>
      <sz val="11"/>
      <name val="Calibri"/>
      <family val="2"/>
      <charset val="238"/>
      <scheme val="minor"/>
    </font>
    <font>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39">
    <xf numFmtId="0" fontId="0" fillId="0" borderId="0" xfId="0"/>
    <xf numFmtId="0" fontId="3" fillId="0" borderId="0" xfId="1"/>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0" borderId="0" xfId="1" applyFont="1"/>
    <xf numFmtId="0" fontId="1" fillId="0" borderId="0" xfId="1" applyFont="1"/>
    <xf numFmtId="0" fontId="5" fillId="4" borderId="11" xfId="1" applyFont="1" applyFill="1" applyBorder="1" applyAlignment="1">
      <alignment horizontal="right" vertical="center"/>
    </xf>
    <xf numFmtId="0" fontId="5" fillId="4" borderId="12" xfId="1" applyFont="1" applyFill="1" applyBorder="1" applyAlignment="1">
      <alignment horizontal="right" vertical="center"/>
    </xf>
    <xf numFmtId="0" fontId="3" fillId="0" borderId="0" xfId="1" applyFill="1" applyAlignment="1">
      <alignment horizontal="right"/>
    </xf>
    <xf numFmtId="4" fontId="5" fillId="0" borderId="0" xfId="1" applyNumberFormat="1" applyFont="1" applyFill="1"/>
    <xf numFmtId="0" fontId="5" fillId="2" borderId="14" xfId="1" applyFont="1" applyFill="1" applyBorder="1" applyAlignment="1">
      <alignment horizontal="center" vertical="center" textRotation="90"/>
    </xf>
    <xf numFmtId="0" fontId="5" fillId="2" borderId="15" xfId="1" applyFont="1" applyFill="1" applyBorder="1" applyAlignment="1">
      <alignment horizontal="center" vertical="center" textRotation="90"/>
    </xf>
    <xf numFmtId="0" fontId="0" fillId="3" borderId="1" xfId="0" applyFill="1" applyBorder="1" applyAlignment="1">
      <alignment vertical="center"/>
    </xf>
    <xf numFmtId="4" fontId="0" fillId="3" borderId="1" xfId="0" applyNumberFormat="1" applyFill="1" applyBorder="1" applyAlignment="1">
      <alignment vertical="center"/>
    </xf>
    <xf numFmtId="0" fontId="3" fillId="0" borderId="1" xfId="1" applyBorder="1"/>
    <xf numFmtId="0" fontId="3" fillId="0" borderId="17" xfId="1" applyBorder="1"/>
    <xf numFmtId="0" fontId="0" fillId="3" borderId="17" xfId="0" applyFill="1" applyBorder="1" applyAlignment="1">
      <alignment vertical="center"/>
    </xf>
    <xf numFmtId="4" fontId="0" fillId="3" borderId="17" xfId="0" applyNumberFormat="1" applyFill="1" applyBorder="1" applyAlignment="1">
      <alignment vertical="center"/>
    </xf>
    <xf numFmtId="4" fontId="6" fillId="0" borderId="17" xfId="1" applyNumberFormat="1" applyFont="1" applyFill="1" applyBorder="1" applyAlignment="1">
      <alignment horizontal="right" vertical="center"/>
    </xf>
    <xf numFmtId="0" fontId="9" fillId="0" borderId="1" xfId="0" applyFont="1" applyFill="1" applyBorder="1" applyAlignment="1">
      <alignment vertical="center" wrapText="1"/>
    </xf>
    <xf numFmtId="0" fontId="9" fillId="0" borderId="1" xfId="0" applyFont="1" applyFill="1" applyBorder="1" applyAlignment="1">
      <alignment vertical="center"/>
    </xf>
    <xf numFmtId="3"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0" fillId="0" borderId="1" xfId="0" applyFill="1" applyBorder="1" applyAlignment="1">
      <alignment horizontal="center" vertical="center"/>
    </xf>
    <xf numFmtId="4" fontId="2" fillId="3" borderId="1" xfId="1" applyNumberFormat="1" applyFont="1" applyFill="1" applyBorder="1" applyAlignment="1">
      <alignment horizontal="right" vertical="center"/>
    </xf>
    <xf numFmtId="0" fontId="8" fillId="0" borderId="1" xfId="0" applyFont="1" applyFill="1" applyBorder="1" applyAlignment="1">
      <alignment horizontal="center" vertical="center"/>
    </xf>
    <xf numFmtId="4" fontId="0" fillId="2" borderId="2" xfId="1" applyNumberFormat="1" applyFont="1" applyFill="1" applyBorder="1" applyAlignment="1">
      <alignment horizontal="left" vertical="center"/>
    </xf>
    <xf numFmtId="4" fontId="0" fillId="2" borderId="16" xfId="1" applyNumberFormat="1" applyFont="1" applyFill="1" applyBorder="1" applyAlignment="1">
      <alignment horizontal="left" vertical="center"/>
    </xf>
    <xf numFmtId="4" fontId="1" fillId="2" borderId="10" xfId="1" applyNumberFormat="1" applyFont="1" applyFill="1" applyBorder="1" applyAlignment="1">
      <alignment horizontal="left" vertical="center"/>
    </xf>
    <xf numFmtId="0" fontId="4" fillId="0" borderId="0" xfId="1" applyFont="1" applyAlignment="1">
      <alignment horizontal="center" vertical="center"/>
    </xf>
    <xf numFmtId="0" fontId="7" fillId="0" borderId="12" xfId="0" applyFont="1" applyBorder="1" applyAlignment="1">
      <alignment horizontal="left" wrapText="1"/>
    </xf>
    <xf numFmtId="0" fontId="5" fillId="2" borderId="2" xfId="1" applyFont="1" applyFill="1" applyBorder="1" applyAlignment="1">
      <alignment horizontal="center" vertical="center" textRotation="90"/>
    </xf>
    <xf numFmtId="0" fontId="5" fillId="2" borderId="6" xfId="1" applyFont="1" applyFill="1" applyBorder="1" applyAlignment="1">
      <alignment horizontal="center" vertical="center" textRotation="90"/>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cellXfs>
  <cellStyles count="2">
    <cellStyle name="Normální" xfId="0" builtinId="0"/>
    <cellStyle name="Normální 2" xfId="1"/>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80" zoomScaleNormal="80" workbookViewId="0">
      <selection activeCell="F14" sqref="F14"/>
    </sheetView>
  </sheetViews>
  <sheetFormatPr defaultRowHeight="12.75" x14ac:dyDescent="0.2"/>
  <cols>
    <col min="1" max="1" width="4.5703125" style="1" customWidth="1"/>
    <col min="2" max="2" width="39.140625" style="1" customWidth="1"/>
    <col min="3" max="3" width="111.5703125" style="1" customWidth="1"/>
    <col min="4" max="4" width="62.140625" style="1" customWidth="1"/>
    <col min="5" max="5" width="7.28515625" style="1" customWidth="1"/>
    <col min="6" max="6" width="12.5703125" style="1" customWidth="1"/>
    <col min="7" max="7" width="15.42578125" style="1" customWidth="1"/>
    <col min="8" max="8" width="14.7109375" style="1" customWidth="1"/>
    <col min="9" max="16384" width="9.140625" style="1"/>
  </cols>
  <sheetData>
    <row r="1" spans="1:7" ht="18.75" x14ac:dyDescent="0.2">
      <c r="A1" s="30" t="s">
        <v>29</v>
      </c>
      <c r="B1" s="30"/>
      <c r="C1" s="30"/>
      <c r="D1" s="30"/>
      <c r="E1" s="30"/>
      <c r="F1" s="30"/>
      <c r="G1" s="30"/>
    </row>
    <row r="2" spans="1:7" ht="35.25" customHeight="1" thickBot="1" x14ac:dyDescent="0.3">
      <c r="A2" s="31" t="s">
        <v>10</v>
      </c>
      <c r="B2" s="31"/>
      <c r="C2" s="31"/>
      <c r="D2" s="31"/>
      <c r="E2" s="31"/>
      <c r="F2" s="31"/>
      <c r="G2" s="31"/>
    </row>
    <row r="3" spans="1:7" ht="15" customHeight="1" x14ac:dyDescent="0.2">
      <c r="A3" s="32" t="s">
        <v>0</v>
      </c>
      <c r="B3" s="10"/>
      <c r="C3" s="34" t="s">
        <v>8</v>
      </c>
      <c r="D3" s="34" t="s">
        <v>7</v>
      </c>
      <c r="E3" s="34" t="s">
        <v>1</v>
      </c>
      <c r="F3" s="37" t="s">
        <v>2</v>
      </c>
      <c r="G3" s="38"/>
    </row>
    <row r="4" spans="1:7" ht="75" customHeight="1" thickBot="1" x14ac:dyDescent="0.25">
      <c r="A4" s="33"/>
      <c r="B4" s="11" t="s">
        <v>9</v>
      </c>
      <c r="C4" s="35"/>
      <c r="D4" s="36"/>
      <c r="E4" s="35"/>
      <c r="F4" s="2" t="s">
        <v>3</v>
      </c>
      <c r="G4" s="3" t="s">
        <v>4</v>
      </c>
    </row>
    <row r="5" spans="1:7" ht="15" customHeight="1" x14ac:dyDescent="0.2">
      <c r="A5" s="27" t="s">
        <v>11</v>
      </c>
      <c r="B5" s="28"/>
      <c r="C5" s="29"/>
      <c r="D5" s="29"/>
      <c r="E5" s="29"/>
      <c r="F5" s="29"/>
      <c r="G5" s="29"/>
    </row>
    <row r="6" spans="1:7" ht="66" customHeight="1" x14ac:dyDescent="0.2">
      <c r="A6" s="15">
        <v>1</v>
      </c>
      <c r="B6" s="19" t="s">
        <v>13</v>
      </c>
      <c r="C6" s="22" t="s">
        <v>21</v>
      </c>
      <c r="D6" s="16"/>
      <c r="E6" s="24">
        <v>3</v>
      </c>
      <c r="F6" s="17">
        <v>0</v>
      </c>
      <c r="G6" s="18">
        <f t="shared" ref="G6:G13" si="0">E6*F6</f>
        <v>0</v>
      </c>
    </row>
    <row r="7" spans="1:7" ht="46.5" customHeight="1" x14ac:dyDescent="0.2">
      <c r="A7" s="14">
        <v>2</v>
      </c>
      <c r="B7" s="19" t="s">
        <v>14</v>
      </c>
      <c r="C7" s="22" t="s">
        <v>22</v>
      </c>
      <c r="D7" s="12"/>
      <c r="E7" s="24">
        <v>3</v>
      </c>
      <c r="F7" s="13">
        <v>0</v>
      </c>
      <c r="G7" s="18">
        <f t="shared" si="0"/>
        <v>0</v>
      </c>
    </row>
    <row r="8" spans="1:7" ht="45" customHeight="1" x14ac:dyDescent="0.2">
      <c r="A8" s="14">
        <v>3</v>
      </c>
      <c r="B8" s="20" t="s">
        <v>15</v>
      </c>
      <c r="C8" s="22" t="s">
        <v>23</v>
      </c>
      <c r="D8" s="12"/>
      <c r="E8" s="24">
        <v>4</v>
      </c>
      <c r="F8" s="13">
        <v>0</v>
      </c>
      <c r="G8" s="18">
        <f t="shared" si="0"/>
        <v>0</v>
      </c>
    </row>
    <row r="9" spans="1:7" ht="36" customHeight="1" x14ac:dyDescent="0.2">
      <c r="A9" s="14">
        <v>4</v>
      </c>
      <c r="B9" s="20" t="s">
        <v>16</v>
      </c>
      <c r="C9" s="22" t="s">
        <v>24</v>
      </c>
      <c r="D9" s="12"/>
      <c r="E9" s="24">
        <v>2</v>
      </c>
      <c r="F9" s="13">
        <v>0</v>
      </c>
      <c r="G9" s="18">
        <f t="shared" si="0"/>
        <v>0</v>
      </c>
    </row>
    <row r="10" spans="1:7" ht="45.75" customHeight="1" x14ac:dyDescent="0.2">
      <c r="A10" s="14">
        <v>5</v>
      </c>
      <c r="B10" s="21" t="s">
        <v>17</v>
      </c>
      <c r="C10" s="23" t="s">
        <v>25</v>
      </c>
      <c r="D10" s="12"/>
      <c r="E10" s="24">
        <v>2</v>
      </c>
      <c r="F10" s="13">
        <v>0</v>
      </c>
      <c r="G10" s="18">
        <f t="shared" si="0"/>
        <v>0</v>
      </c>
    </row>
    <row r="11" spans="1:7" ht="38.25" customHeight="1" x14ac:dyDescent="0.2">
      <c r="A11" s="14">
        <v>6</v>
      </c>
      <c r="B11" s="21" t="s">
        <v>18</v>
      </c>
      <c r="C11" s="23" t="s">
        <v>26</v>
      </c>
      <c r="D11" s="12"/>
      <c r="E11" s="24">
        <v>4</v>
      </c>
      <c r="F11" s="13">
        <v>0</v>
      </c>
      <c r="G11" s="18">
        <f t="shared" si="0"/>
        <v>0</v>
      </c>
    </row>
    <row r="12" spans="1:7" ht="28.5" customHeight="1" x14ac:dyDescent="0.2">
      <c r="A12" s="14">
        <v>7</v>
      </c>
      <c r="B12" s="20" t="s">
        <v>19</v>
      </c>
      <c r="C12" s="22" t="s">
        <v>27</v>
      </c>
      <c r="D12" s="12"/>
      <c r="E12" s="24">
        <v>1</v>
      </c>
      <c r="F12" s="13">
        <v>0</v>
      </c>
      <c r="G12" s="18">
        <f t="shared" si="0"/>
        <v>0</v>
      </c>
    </row>
    <row r="13" spans="1:7" ht="48.75" customHeight="1" x14ac:dyDescent="0.2">
      <c r="A13" s="14">
        <v>8</v>
      </c>
      <c r="B13" s="20" t="s">
        <v>20</v>
      </c>
      <c r="C13" s="22" t="s">
        <v>28</v>
      </c>
      <c r="D13" s="12"/>
      <c r="E13" s="24">
        <v>1</v>
      </c>
      <c r="F13" s="13">
        <v>0</v>
      </c>
      <c r="G13" s="18">
        <f t="shared" si="0"/>
        <v>0</v>
      </c>
    </row>
    <row r="14" spans="1:7" ht="15.75" thickBot="1" x14ac:dyDescent="0.25">
      <c r="A14" s="6"/>
      <c r="B14" s="7"/>
      <c r="C14" s="7"/>
      <c r="D14" s="7"/>
      <c r="E14" s="7"/>
      <c r="F14" s="6" t="s">
        <v>6</v>
      </c>
      <c r="G14" s="25">
        <f>SUM(G6:G13)</f>
        <v>0</v>
      </c>
    </row>
    <row r="15" spans="1:7" x14ac:dyDescent="0.2">
      <c r="F15" s="8"/>
      <c r="G15" s="9"/>
    </row>
    <row r="16" spans="1:7" ht="15" x14ac:dyDescent="0.25">
      <c r="A16" s="4" t="s">
        <v>5</v>
      </c>
      <c r="B16" s="4"/>
      <c r="C16" s="5"/>
      <c r="D16" s="5"/>
      <c r="E16" s="5"/>
      <c r="F16" s="5"/>
      <c r="G16" s="5"/>
    </row>
    <row r="17" spans="3:3" x14ac:dyDescent="0.2">
      <c r="C17" s="1" t="s">
        <v>12</v>
      </c>
    </row>
  </sheetData>
  <protectedRanges>
    <protectedRange sqref="F6:F13" name="Oblast1"/>
  </protectedRanges>
  <mergeCells count="8">
    <mergeCell ref="A5:G5"/>
    <mergeCell ref="A1:G1"/>
    <mergeCell ref="A2:G2"/>
    <mergeCell ref="A3:A4"/>
    <mergeCell ref="C3:C4"/>
    <mergeCell ref="D3:D4"/>
    <mergeCell ref="E3:E4"/>
    <mergeCell ref="F3:G3"/>
  </mergeCells>
  <conditionalFormatting sqref="A5:B5">
    <cfRule type="expression" dxfId="2" priority="1">
      <formula>#REF!="alternativní"</formula>
    </cfRule>
  </conditionalFormatting>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5" zoomScale="80" zoomScaleNormal="80" workbookViewId="0">
      <selection activeCell="F11" sqref="F11"/>
    </sheetView>
  </sheetViews>
  <sheetFormatPr defaultRowHeight="12.75" x14ac:dyDescent="0.2"/>
  <cols>
    <col min="1" max="1" width="4.5703125" style="1" customWidth="1"/>
    <col min="2" max="2" width="39.140625" style="1" customWidth="1"/>
    <col min="3" max="3" width="111.5703125" style="1" customWidth="1"/>
    <col min="4" max="4" width="62.140625" style="1" customWidth="1"/>
    <col min="5" max="5" width="7.28515625" style="1" customWidth="1"/>
    <col min="6" max="6" width="12.5703125" style="1" customWidth="1"/>
    <col min="7" max="7" width="15.42578125" style="1" customWidth="1"/>
    <col min="8" max="8" width="14.7109375" style="1" customWidth="1"/>
    <col min="9" max="16384" width="9.140625" style="1"/>
  </cols>
  <sheetData>
    <row r="1" spans="1:7" ht="18.75" x14ac:dyDescent="0.2">
      <c r="A1" s="30" t="s">
        <v>36</v>
      </c>
      <c r="B1" s="30"/>
      <c r="C1" s="30"/>
      <c r="D1" s="30"/>
      <c r="E1" s="30"/>
      <c r="F1" s="30"/>
      <c r="G1" s="30"/>
    </row>
    <row r="2" spans="1:7" ht="35.25" customHeight="1" thickBot="1" x14ac:dyDescent="0.3">
      <c r="A2" s="31" t="s">
        <v>10</v>
      </c>
      <c r="B2" s="31"/>
      <c r="C2" s="31"/>
      <c r="D2" s="31"/>
      <c r="E2" s="31"/>
      <c r="F2" s="31"/>
      <c r="G2" s="31"/>
    </row>
    <row r="3" spans="1:7" ht="15" customHeight="1" x14ac:dyDescent="0.2">
      <c r="A3" s="32" t="s">
        <v>0</v>
      </c>
      <c r="B3" s="10"/>
      <c r="C3" s="34" t="s">
        <v>8</v>
      </c>
      <c r="D3" s="34" t="s">
        <v>7</v>
      </c>
      <c r="E3" s="34" t="s">
        <v>1</v>
      </c>
      <c r="F3" s="37" t="s">
        <v>2</v>
      </c>
      <c r="G3" s="38"/>
    </row>
    <row r="4" spans="1:7" ht="75" customHeight="1" thickBot="1" x14ac:dyDescent="0.25">
      <c r="A4" s="33"/>
      <c r="B4" s="11" t="s">
        <v>9</v>
      </c>
      <c r="C4" s="35"/>
      <c r="D4" s="36"/>
      <c r="E4" s="35"/>
      <c r="F4" s="2" t="s">
        <v>3</v>
      </c>
      <c r="G4" s="3" t="s">
        <v>4</v>
      </c>
    </row>
    <row r="5" spans="1:7" ht="15" customHeight="1" x14ac:dyDescent="0.2">
      <c r="A5" s="27" t="s">
        <v>35</v>
      </c>
      <c r="B5" s="28"/>
      <c r="C5" s="29"/>
      <c r="D5" s="29"/>
      <c r="E5" s="29"/>
      <c r="F5" s="29"/>
      <c r="G5" s="29"/>
    </row>
    <row r="6" spans="1:7" ht="96" customHeight="1" x14ac:dyDescent="0.2">
      <c r="A6" s="15">
        <v>1</v>
      </c>
      <c r="B6" s="21" t="s">
        <v>30</v>
      </c>
      <c r="C6" s="23" t="s">
        <v>60</v>
      </c>
      <c r="D6" s="16"/>
      <c r="E6" s="24">
        <v>1</v>
      </c>
      <c r="F6" s="17">
        <v>0</v>
      </c>
      <c r="G6" s="18">
        <f t="shared" ref="G6:G10" si="0">E6*F6</f>
        <v>0</v>
      </c>
    </row>
    <row r="7" spans="1:7" ht="185.25" customHeight="1" x14ac:dyDescent="0.2">
      <c r="A7" s="14">
        <v>2</v>
      </c>
      <c r="B7" s="21" t="s">
        <v>31</v>
      </c>
      <c r="C7" s="23" t="s">
        <v>33</v>
      </c>
      <c r="D7" s="12"/>
      <c r="E7" s="24">
        <v>2</v>
      </c>
      <c r="F7" s="13">
        <v>0</v>
      </c>
      <c r="G7" s="18">
        <f t="shared" si="0"/>
        <v>0</v>
      </c>
    </row>
    <row r="8" spans="1:7" ht="147" customHeight="1" x14ac:dyDescent="0.2">
      <c r="A8" s="14">
        <v>3</v>
      </c>
      <c r="B8" s="21" t="s">
        <v>32</v>
      </c>
      <c r="C8" s="23" t="s">
        <v>34</v>
      </c>
      <c r="D8" s="12"/>
      <c r="E8" s="24">
        <v>1</v>
      </c>
      <c r="F8" s="13">
        <v>0</v>
      </c>
      <c r="G8" s="18">
        <f t="shared" si="0"/>
        <v>0</v>
      </c>
    </row>
    <row r="9" spans="1:7" ht="117" customHeight="1" x14ac:dyDescent="0.2">
      <c r="A9" s="14"/>
      <c r="B9" s="21" t="s">
        <v>63</v>
      </c>
      <c r="C9" s="23" t="s">
        <v>65</v>
      </c>
      <c r="D9" s="12"/>
      <c r="E9" s="24">
        <v>1</v>
      </c>
      <c r="F9" s="13">
        <v>0</v>
      </c>
      <c r="G9" s="18">
        <f t="shared" si="0"/>
        <v>0</v>
      </c>
    </row>
    <row r="10" spans="1:7" ht="120" customHeight="1" x14ac:dyDescent="0.2">
      <c r="A10" s="14"/>
      <c r="B10" s="21" t="s">
        <v>64</v>
      </c>
      <c r="C10" s="23" t="s">
        <v>66</v>
      </c>
      <c r="D10" s="12"/>
      <c r="E10" s="24">
        <v>1</v>
      </c>
      <c r="F10" s="13">
        <v>0</v>
      </c>
      <c r="G10" s="18">
        <f t="shared" si="0"/>
        <v>0</v>
      </c>
    </row>
    <row r="11" spans="1:7" ht="15.75" thickBot="1" x14ac:dyDescent="0.25">
      <c r="A11" s="6"/>
      <c r="B11" s="7"/>
      <c r="C11" s="7"/>
      <c r="D11" s="7"/>
      <c r="E11" s="7"/>
      <c r="F11" s="6" t="s">
        <v>6</v>
      </c>
      <c r="G11" s="25">
        <f>SUM(G6:G10)</f>
        <v>0</v>
      </c>
    </row>
    <row r="12" spans="1:7" x14ac:dyDescent="0.2">
      <c r="F12" s="8"/>
      <c r="G12" s="9"/>
    </row>
    <row r="13" spans="1:7" ht="15" x14ac:dyDescent="0.25">
      <c r="A13" s="4" t="s">
        <v>5</v>
      </c>
      <c r="B13" s="4"/>
      <c r="C13" s="5"/>
      <c r="D13" s="5"/>
      <c r="E13" s="5"/>
      <c r="F13" s="5"/>
      <c r="G13" s="5"/>
    </row>
    <row r="14" spans="1:7" x14ac:dyDescent="0.2">
      <c r="C14" s="1" t="s">
        <v>12</v>
      </c>
    </row>
  </sheetData>
  <protectedRanges>
    <protectedRange sqref="F6:F10" name="Oblast1"/>
  </protectedRanges>
  <mergeCells count="8">
    <mergeCell ref="A5:G5"/>
    <mergeCell ref="A1:G1"/>
    <mergeCell ref="A2:G2"/>
    <mergeCell ref="A3:A4"/>
    <mergeCell ref="C3:C4"/>
    <mergeCell ref="D3:D4"/>
    <mergeCell ref="E3:E4"/>
    <mergeCell ref="F3:G3"/>
  </mergeCells>
  <conditionalFormatting sqref="A5:B5">
    <cfRule type="expression" dxfId="1" priority="1">
      <formula>#REF!="alternativní"</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topLeftCell="A7" zoomScale="80" zoomScaleNormal="80" workbookViewId="0">
      <selection activeCell="F19" sqref="F19"/>
    </sheetView>
  </sheetViews>
  <sheetFormatPr defaultRowHeight="12.75" x14ac:dyDescent="0.2"/>
  <cols>
    <col min="1" max="1" width="4.5703125" style="1" customWidth="1"/>
    <col min="2" max="2" width="39.140625" style="1" customWidth="1"/>
    <col min="3" max="3" width="111.5703125" style="1" customWidth="1"/>
    <col min="4" max="4" width="62.140625" style="1" customWidth="1"/>
    <col min="5" max="5" width="7.28515625" style="1" customWidth="1"/>
    <col min="6" max="6" width="12.5703125" style="1" customWidth="1"/>
    <col min="7" max="7" width="15.42578125" style="1" customWidth="1"/>
    <col min="8" max="8" width="14.7109375" style="1" customWidth="1"/>
    <col min="9" max="16384" width="9.140625" style="1"/>
  </cols>
  <sheetData>
    <row r="1" spans="1:7" ht="18.75" x14ac:dyDescent="0.2">
      <c r="A1" s="30" t="s">
        <v>59</v>
      </c>
      <c r="B1" s="30"/>
      <c r="C1" s="30"/>
      <c r="D1" s="30"/>
      <c r="E1" s="30"/>
      <c r="F1" s="30"/>
      <c r="G1" s="30"/>
    </row>
    <row r="2" spans="1:7" ht="35.25" customHeight="1" thickBot="1" x14ac:dyDescent="0.3">
      <c r="A2" s="31" t="s">
        <v>10</v>
      </c>
      <c r="B2" s="31"/>
      <c r="C2" s="31"/>
      <c r="D2" s="31"/>
      <c r="E2" s="31"/>
      <c r="F2" s="31"/>
      <c r="G2" s="31"/>
    </row>
    <row r="3" spans="1:7" ht="15" customHeight="1" x14ac:dyDescent="0.2">
      <c r="A3" s="32" t="s">
        <v>0</v>
      </c>
      <c r="B3" s="10"/>
      <c r="C3" s="34" t="s">
        <v>8</v>
      </c>
      <c r="D3" s="34" t="s">
        <v>7</v>
      </c>
      <c r="E3" s="34" t="s">
        <v>1</v>
      </c>
      <c r="F3" s="37" t="s">
        <v>2</v>
      </c>
      <c r="G3" s="38"/>
    </row>
    <row r="4" spans="1:7" ht="75" customHeight="1" thickBot="1" x14ac:dyDescent="0.25">
      <c r="A4" s="33"/>
      <c r="B4" s="11" t="s">
        <v>9</v>
      </c>
      <c r="C4" s="35"/>
      <c r="D4" s="36"/>
      <c r="E4" s="35"/>
      <c r="F4" s="2" t="s">
        <v>3</v>
      </c>
      <c r="G4" s="3" t="s">
        <v>4</v>
      </c>
    </row>
    <row r="5" spans="1:7" ht="15" customHeight="1" x14ac:dyDescent="0.2">
      <c r="A5" s="27" t="s">
        <v>47</v>
      </c>
      <c r="B5" s="28"/>
      <c r="C5" s="29"/>
      <c r="D5" s="29"/>
      <c r="E5" s="29"/>
      <c r="F5" s="29"/>
      <c r="G5" s="29"/>
    </row>
    <row r="6" spans="1:7" ht="66" customHeight="1" x14ac:dyDescent="0.2">
      <c r="A6" s="15">
        <v>1</v>
      </c>
      <c r="B6" s="20" t="s">
        <v>37</v>
      </c>
      <c r="C6" s="22" t="s">
        <v>58</v>
      </c>
      <c r="D6" s="16"/>
      <c r="E6" s="24">
        <v>2</v>
      </c>
      <c r="F6" s="17">
        <v>0</v>
      </c>
      <c r="G6" s="18">
        <f t="shared" ref="G6:G18" si="0">E6*F6</f>
        <v>0</v>
      </c>
    </row>
    <row r="7" spans="1:7" ht="46.5" customHeight="1" x14ac:dyDescent="0.2">
      <c r="A7" s="14">
        <v>2</v>
      </c>
      <c r="B7" s="20" t="s">
        <v>16</v>
      </c>
      <c r="C7" s="22" t="s">
        <v>24</v>
      </c>
      <c r="D7" s="12"/>
      <c r="E7" s="24">
        <v>1</v>
      </c>
      <c r="F7" s="13">
        <v>0</v>
      </c>
      <c r="G7" s="18">
        <f t="shared" si="0"/>
        <v>0</v>
      </c>
    </row>
    <row r="8" spans="1:7" ht="45" customHeight="1" x14ac:dyDescent="0.2">
      <c r="A8" s="15">
        <v>3</v>
      </c>
      <c r="B8" s="20" t="s">
        <v>18</v>
      </c>
      <c r="C8" s="22" t="s">
        <v>48</v>
      </c>
      <c r="D8" s="12"/>
      <c r="E8" s="24">
        <v>1</v>
      </c>
      <c r="F8" s="13">
        <v>0</v>
      </c>
      <c r="G8" s="18">
        <f t="shared" si="0"/>
        <v>0</v>
      </c>
    </row>
    <row r="9" spans="1:7" ht="36" customHeight="1" x14ac:dyDescent="0.2">
      <c r="A9" s="14">
        <v>4</v>
      </c>
      <c r="B9" s="20" t="s">
        <v>38</v>
      </c>
      <c r="C9" s="22" t="s">
        <v>49</v>
      </c>
      <c r="D9" s="12"/>
      <c r="E9" s="24">
        <v>1</v>
      </c>
      <c r="F9" s="13">
        <v>0</v>
      </c>
      <c r="G9" s="18">
        <f t="shared" si="0"/>
        <v>0</v>
      </c>
    </row>
    <row r="10" spans="1:7" ht="45.75" customHeight="1" x14ac:dyDescent="0.2">
      <c r="A10" s="15">
        <v>5</v>
      </c>
      <c r="B10" s="20" t="s">
        <v>39</v>
      </c>
      <c r="C10" s="22" t="s">
        <v>50</v>
      </c>
      <c r="D10" s="12"/>
      <c r="E10" s="24">
        <v>1</v>
      </c>
      <c r="F10" s="13">
        <v>0</v>
      </c>
      <c r="G10" s="18">
        <f t="shared" si="0"/>
        <v>0</v>
      </c>
    </row>
    <row r="11" spans="1:7" ht="38.25" customHeight="1" x14ac:dyDescent="0.2">
      <c r="A11" s="14">
        <v>6</v>
      </c>
      <c r="B11" s="21" t="s">
        <v>40</v>
      </c>
      <c r="C11" s="23" t="s">
        <v>51</v>
      </c>
      <c r="D11" s="12"/>
      <c r="E11" s="24">
        <v>1</v>
      </c>
      <c r="F11" s="13">
        <v>0</v>
      </c>
      <c r="G11" s="18">
        <f t="shared" si="0"/>
        <v>0</v>
      </c>
    </row>
    <row r="12" spans="1:7" ht="38.25" customHeight="1" x14ac:dyDescent="0.2">
      <c r="A12" s="15">
        <v>7</v>
      </c>
      <c r="B12" s="21" t="s">
        <v>41</v>
      </c>
      <c r="C12" s="23" t="s">
        <v>52</v>
      </c>
      <c r="D12" s="12"/>
      <c r="E12" s="24">
        <v>1</v>
      </c>
      <c r="F12" s="13">
        <v>0</v>
      </c>
      <c r="G12" s="18">
        <f t="shared" si="0"/>
        <v>0</v>
      </c>
    </row>
    <row r="13" spans="1:7" ht="38.25" customHeight="1" x14ac:dyDescent="0.2">
      <c r="A13" s="14">
        <v>8</v>
      </c>
      <c r="B13" s="21" t="s">
        <v>42</v>
      </c>
      <c r="C13" s="23" t="s">
        <v>53</v>
      </c>
      <c r="D13" s="12"/>
      <c r="E13" s="24">
        <v>1</v>
      </c>
      <c r="F13" s="13">
        <v>0</v>
      </c>
      <c r="G13" s="18">
        <f t="shared" si="0"/>
        <v>0</v>
      </c>
    </row>
    <row r="14" spans="1:7" ht="58.5" customHeight="1" x14ac:dyDescent="0.2">
      <c r="A14" s="15">
        <v>9</v>
      </c>
      <c r="B14" s="21" t="s">
        <v>43</v>
      </c>
      <c r="C14" s="23" t="s">
        <v>54</v>
      </c>
      <c r="D14" s="12"/>
      <c r="E14" s="24">
        <v>1</v>
      </c>
      <c r="F14" s="13">
        <v>0</v>
      </c>
      <c r="G14" s="18">
        <f t="shared" si="0"/>
        <v>0</v>
      </c>
    </row>
    <row r="15" spans="1:7" ht="49.5" customHeight="1" x14ac:dyDescent="0.2">
      <c r="A15" s="14">
        <v>10</v>
      </c>
      <c r="B15" s="21" t="s">
        <v>61</v>
      </c>
      <c r="C15" s="23" t="s">
        <v>62</v>
      </c>
      <c r="D15" s="12"/>
      <c r="E15" s="26">
        <v>1</v>
      </c>
      <c r="F15" s="13">
        <v>0</v>
      </c>
      <c r="G15" s="18">
        <f t="shared" si="0"/>
        <v>0</v>
      </c>
    </row>
    <row r="16" spans="1:7" ht="38.25" customHeight="1" x14ac:dyDescent="0.2">
      <c r="A16" s="15">
        <v>11</v>
      </c>
      <c r="B16" s="21" t="s">
        <v>44</v>
      </c>
      <c r="C16" s="23" t="s">
        <v>55</v>
      </c>
      <c r="D16" s="12"/>
      <c r="E16" s="24">
        <v>1</v>
      </c>
      <c r="F16" s="13">
        <v>0</v>
      </c>
      <c r="G16" s="18">
        <f t="shared" si="0"/>
        <v>0</v>
      </c>
    </row>
    <row r="17" spans="1:7" ht="165.75" customHeight="1" x14ac:dyDescent="0.2">
      <c r="A17" s="14">
        <v>12</v>
      </c>
      <c r="B17" s="20" t="s">
        <v>45</v>
      </c>
      <c r="C17" s="23" t="s">
        <v>57</v>
      </c>
      <c r="D17" s="12"/>
      <c r="E17" s="24">
        <v>1</v>
      </c>
      <c r="F17" s="13">
        <v>0</v>
      </c>
      <c r="G17" s="18">
        <f t="shared" si="0"/>
        <v>0</v>
      </c>
    </row>
    <row r="18" spans="1:7" ht="48.75" customHeight="1" x14ac:dyDescent="0.2">
      <c r="A18" s="15">
        <v>13</v>
      </c>
      <c r="B18" s="20" t="s">
        <v>46</v>
      </c>
      <c r="C18" s="22" t="s">
        <v>56</v>
      </c>
      <c r="D18" s="12"/>
      <c r="E18" s="24">
        <v>1</v>
      </c>
      <c r="F18" s="13">
        <v>0</v>
      </c>
      <c r="G18" s="18">
        <f t="shared" si="0"/>
        <v>0</v>
      </c>
    </row>
    <row r="19" spans="1:7" ht="15.75" thickBot="1" x14ac:dyDescent="0.25">
      <c r="A19" s="6"/>
      <c r="B19" s="7"/>
      <c r="C19" s="7"/>
      <c r="D19" s="7"/>
      <c r="E19" s="7"/>
      <c r="F19" s="6" t="s">
        <v>6</v>
      </c>
      <c r="G19" s="25">
        <f>SUM(G6:G18)</f>
        <v>0</v>
      </c>
    </row>
    <row r="20" spans="1:7" x14ac:dyDescent="0.2">
      <c r="F20" s="8"/>
      <c r="G20" s="9"/>
    </row>
    <row r="21" spans="1:7" ht="15" x14ac:dyDescent="0.25">
      <c r="A21" s="4" t="s">
        <v>5</v>
      </c>
      <c r="B21" s="4"/>
      <c r="C21" s="5"/>
      <c r="D21" s="5"/>
      <c r="E21" s="5"/>
      <c r="F21" s="5"/>
      <c r="G21" s="5"/>
    </row>
    <row r="22" spans="1:7" x14ac:dyDescent="0.2">
      <c r="C22" s="1" t="s">
        <v>12</v>
      </c>
    </row>
  </sheetData>
  <protectedRanges>
    <protectedRange sqref="F6:F18" name="Oblast1"/>
  </protectedRanges>
  <mergeCells count="8">
    <mergeCell ref="A5:G5"/>
    <mergeCell ref="A1:G1"/>
    <mergeCell ref="A2:G2"/>
    <mergeCell ref="A3:A4"/>
    <mergeCell ref="C3:C4"/>
    <mergeCell ref="D3:D4"/>
    <mergeCell ref="E3:E4"/>
    <mergeCell ref="F3:G3"/>
  </mergeCells>
  <conditionalFormatting sqref="A5:B5">
    <cfRule type="expression" dxfId="0" priority="1">
      <formula>#REF!="alternativní"</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část 1</vt:lpstr>
      <vt:lpstr>část 2</vt:lpstr>
      <vt:lpstr>část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cp:lastPrinted>2021-07-16T12:05:43Z</cp:lastPrinted>
  <dcterms:created xsi:type="dcterms:W3CDTF">2019-09-27T11:56:57Z</dcterms:created>
  <dcterms:modified xsi:type="dcterms:W3CDTF">2022-09-05T11:10:39Z</dcterms:modified>
</cp:coreProperties>
</file>