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510" windowWidth="28800" windowHeight="16290" activeTab="0"/>
  </bookViews>
  <sheets>
    <sheet name="LMCH 16-2022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<sst xmlns="http://schemas.openxmlformats.org/spreadsheetml/2006/main" count="152" uniqueCount="88">
  <si>
    <t>Položka</t>
  </si>
  <si>
    <t>Popis</t>
  </si>
  <si>
    <t>Jednotka</t>
  </si>
  <si>
    <t>Celkem jednotek</t>
  </si>
  <si>
    <t>Jednotková cena v Kč bez DPH</t>
  </si>
  <si>
    <t>Celková cena v Kč bez DPH</t>
  </si>
  <si>
    <t>Qubi RNA HS Assay Kit
 -- vyžadován výrobce: Invitrogen, kód: Q32852</t>
  </si>
  <si>
    <t>kit - 100 testů</t>
  </si>
  <si>
    <t>RecoverAl Total Nucleic Acid Isolation Kit for FFPE
 -- vyžadován výrobce: Agilent, kód: AM1975</t>
  </si>
  <si>
    <t>kit</t>
  </si>
  <si>
    <t>část 01</t>
  </si>
  <si>
    <t>celková cena část 01</t>
  </si>
  <si>
    <t>Tenkostěnné polypropylenové zkumavky, 500 µL, určené pro Qubit Fluorometr</t>
  </si>
  <si>
    <t>bal 500 ks</t>
  </si>
  <si>
    <t>část 02</t>
  </si>
  <si>
    <t>celková cena část 02</t>
  </si>
  <si>
    <t>Specifikace zboží</t>
  </si>
  <si>
    <r>
      <t>V souladu</t>
    </r>
    <r>
      <rPr>
        <sz val="11"/>
        <color rgb="FFFFFF00"/>
        <rFont val="Calibri"/>
        <family val="2"/>
        <scheme val="minor"/>
      </rPr>
      <t xml:space="preserve"> s poznámkou  -- vyžadován výrobce: _____, kód____ </t>
    </r>
    <r>
      <rPr>
        <sz val="11"/>
        <rFont val="Calibri"/>
        <family val="2"/>
        <scheme val="minor"/>
      </rPr>
      <t>u vybraných položek musí být požadované zboží pořízeno od konkrétního výrobce vzhledem k nutnosti zpětné kompatibility s již provedenými experimenty. Použití obdobného produktu od jiného výrobce není vzhledem k biologické variabilitě předmětného zboží možné a znemožnilo by přenositelnost údajů mezi experimenty a jejich souhrnnou analýzu.</t>
    </r>
  </si>
  <si>
    <t>V případě, že zboží je dodáváno v jiném balení než požadovaném, provede dodavatel ocenění tak, aby bylo oceněno požadované množství jednotek (ks, kg, l, ml apod.).</t>
  </si>
  <si>
    <r>
      <t xml:space="preserve">Dodavatel vyplní pouze </t>
    </r>
    <r>
      <rPr>
        <u val="single"/>
        <sz val="11"/>
        <rFont val="Calibri"/>
        <family val="2"/>
        <scheme val="minor"/>
      </rPr>
      <t>všechny</t>
    </r>
    <r>
      <rPr>
        <sz val="11"/>
        <rFont val="Calibri"/>
        <family val="2"/>
        <scheme val="minor"/>
      </rPr>
      <t xml:space="preserve"> žlutě podbarvené buňky v tabulce níže, a to pouze pro část, do které podává nabídku.</t>
    </r>
  </si>
  <si>
    <t>část 03</t>
  </si>
  <si>
    <t>část 04</t>
  </si>
  <si>
    <t>PCR mikrozkumavka tenkostěnná 0,2 ml, SSI</t>
  </si>
  <si>
    <t>část 05</t>
  </si>
  <si>
    <t>část 06</t>
  </si>
  <si>
    <t>část 07</t>
  </si>
  <si>
    <t>část 08</t>
  </si>
  <si>
    <t>celková cena část 03</t>
  </si>
  <si>
    <t>celková cena část 04</t>
  </si>
  <si>
    <t>celková cena část 05</t>
  </si>
  <si>
    <t>celková cena část 06</t>
  </si>
  <si>
    <t>kit - 24 reakcí</t>
  </si>
  <si>
    <t>kit - 50 izolací</t>
  </si>
  <si>
    <t>kit - 25 izolací</t>
  </si>
  <si>
    <t>500 ml</t>
  </si>
  <si>
    <t>1 kg</t>
  </si>
  <si>
    <t>10 mg</t>
  </si>
  <si>
    <t>50mg</t>
  </si>
  <si>
    <t>5g</t>
  </si>
  <si>
    <t>Dimethyl sulfoxide</t>
  </si>
  <si>
    <t xml:space="preserve">MacConkey Agar No 1 </t>
  </si>
  <si>
    <t>Meropenem trihydrate</t>
  </si>
  <si>
    <t xml:space="preserve">2,5-Dihydroxybenzoic acid </t>
  </si>
  <si>
    <t>Phosphomycin disodium salt</t>
  </si>
  <si>
    <t>bal = 500 ks</t>
  </si>
  <si>
    <t>bal = 450 ks</t>
  </si>
  <si>
    <t>bal = 250 ks</t>
  </si>
  <si>
    <t>bal = 1000 ks</t>
  </si>
  <si>
    <t>Spotřební materiál I.</t>
  </si>
  <si>
    <t>Spotřební materiál II.</t>
  </si>
  <si>
    <t>Spotřební materiál III.</t>
  </si>
  <si>
    <t>Proužek osmi mikrozkumavek 0,2 ml pro PCR, ploché víčko SSI</t>
  </si>
  <si>
    <t>Zkumavka centrifugační sterilní 50ml, stojící</t>
  </si>
  <si>
    <t>Zkumavka 2,0ml, stojící vhodná pro zmražování při -80 °C  se samostatnými víčky</t>
  </si>
  <si>
    <t>Celulózový prášek MN 2100 ff</t>
  </si>
  <si>
    <t>bal = 120 ks</t>
  </si>
  <si>
    <t>1000ks</t>
  </si>
  <si>
    <t>bal = 10ks</t>
  </si>
  <si>
    <t>Pipetovací špičky kompatibilní s pipetami Eppendorf Research plus + RNase free, toxin free, DNase free, autoklávovatelné, objem  0,1 – 10 µL</t>
  </si>
  <si>
    <t>Pipetovací špičky kompatibilní s pipetami Eppendorf Research plus + RNase free, toxin free, DNase free, autoklávovatelné, objem 50-1000 µL</t>
  </si>
  <si>
    <t>PBS pufr, pH 7,4</t>
  </si>
  <si>
    <t>část 09</t>
  </si>
  <si>
    <t>část 10</t>
  </si>
  <si>
    <t>celková cena část 10</t>
  </si>
  <si>
    <t>celková cena část 09</t>
  </si>
  <si>
    <t>celková cena část 08</t>
  </si>
  <si>
    <t>celková cena část 07</t>
  </si>
  <si>
    <t>Antibiotické disky - Fosfomycin disk 50 ug</t>
  </si>
  <si>
    <t>Antibiotické disky - Fosfomycin disk 200 ug</t>
  </si>
  <si>
    <t>Antibiotické disky čisté</t>
  </si>
  <si>
    <t>Antibiotické disky - temocillin 30 ug</t>
  </si>
  <si>
    <t>Kit pro přípravu knihoven - Nextera XT DNA Sample Kit,
-- vyžadován výrobce: Illumina,  kód: FC-131-1024</t>
  </si>
  <si>
    <r>
      <t xml:space="preserve">POP- Polymer for 3500/3500xL (384) - pro kapilární sekvenátor ABI, 
-- vyžadován </t>
    </r>
    <r>
      <rPr>
        <sz val="11"/>
        <rFont val="Calibri"/>
        <family val="2"/>
        <scheme val="minor"/>
      </rPr>
      <t xml:space="preserve">výrobce Applied Biosystems, kód: 4393708 </t>
    </r>
  </si>
  <si>
    <r>
      <t>Qubit dsDNA HS Assay Kit,
 -- vyžadován výrobce: Invitrogen, kód:</t>
    </r>
    <r>
      <rPr>
        <sz val="11"/>
        <rFont val="Calibri"/>
        <family val="2"/>
        <scheme val="minor"/>
      </rPr>
      <t>Q32854</t>
    </r>
  </si>
  <si>
    <r>
      <t xml:space="preserve">Pipetovací špičky kompatibilní s pipetami </t>
    </r>
    <r>
      <rPr>
        <sz val="11"/>
        <rFont val="Calibri"/>
        <family val="2"/>
        <scheme val="minor"/>
      </rPr>
      <t>Eppendorf Research plus + RNase free, toxin free, DNase free, autoklávovatelné, objem 2</t>
    </r>
    <r>
      <rPr>
        <sz val="11"/>
        <color theme="1"/>
        <rFont val="Calibri"/>
        <family val="2"/>
        <scheme val="minor"/>
      </rPr>
      <t xml:space="preserve"> – 200 µL</t>
    </r>
  </si>
  <si>
    <t xml:space="preserve">Kit pro izolaci DNA - ekvivalentní s NucleoSpin Microbial DNA
 --  vyžadován výrobce Macherey-Nagel, kód: 740235.50 </t>
  </si>
  <si>
    <t xml:space="preserve">Kit pro izolaci DNA - ekvivalentní s NucleoSpin Tissue, 
-- vyžadován výrobce Macherey-Nagel, kód: 740952.50 </t>
  </si>
  <si>
    <t xml:space="preserve">Kit pro izolaci plazmidové DNA - ekvivalentní s ZymoPure II Plasmid Midiprep Kit,  -- vyžadován výrobce Zymo Research, kód: D4200 </t>
  </si>
  <si>
    <t>Optické 96-jamkové destičky určené pro sekvenátor ABI 3500, dále cyclery a genetické analyzátory</t>
  </si>
  <si>
    <t>Chemické výrobky II.</t>
  </si>
  <si>
    <t>Chemické výrobky I.</t>
  </si>
  <si>
    <t>Chemické výrobky III.</t>
  </si>
  <si>
    <t>Chemické výrobky IV.</t>
  </si>
  <si>
    <t>Chemické výrobky V.</t>
  </si>
  <si>
    <t>Chemické výrobky VI.</t>
  </si>
  <si>
    <t>Chemické výrobky VII.</t>
  </si>
  <si>
    <t>Petriho miska sterilní, průměr 140 mm</t>
  </si>
  <si>
    <t>bal = 480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</si>
</sst>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-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u val="single"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0834A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dashed">
        <color rgb="FF808080"/>
      </right>
      <top style="medium">
        <color rgb="FF000000"/>
      </top>
      <bottom style="dashed">
        <color rgb="FF808080"/>
      </bottom>
    </border>
    <border>
      <left style="dashed">
        <color rgb="FF808080"/>
      </left>
      <right style="dashed">
        <color rgb="FF808080"/>
      </right>
      <top style="medium">
        <color rgb="FF000000"/>
      </top>
      <bottom style="dashed">
        <color rgb="FF808080"/>
      </bottom>
    </border>
    <border>
      <left style="dashed">
        <color rgb="FF808080"/>
      </left>
      <right style="medium">
        <color rgb="FF000000"/>
      </right>
      <top style="medium">
        <color rgb="FF000000"/>
      </top>
      <bottom style="dashed">
        <color rgb="FF808080"/>
      </bottom>
    </border>
    <border>
      <left style="medium">
        <color rgb="FF000000"/>
      </left>
      <right style="dashed">
        <color rgb="FF808080"/>
      </right>
      <top style="dashed">
        <color rgb="FF808080"/>
      </top>
      <bottom style="dashed">
        <color rgb="FF808080"/>
      </bottom>
    </border>
    <border>
      <left style="dashed">
        <color rgb="FF808080"/>
      </left>
      <right style="dashed">
        <color rgb="FF808080"/>
      </right>
      <top style="dashed">
        <color rgb="FF808080"/>
      </top>
      <bottom style="dashed">
        <color rgb="FF808080"/>
      </bottom>
    </border>
    <border>
      <left style="dashed">
        <color rgb="FF808080"/>
      </left>
      <right style="medium">
        <color rgb="FF000000"/>
      </right>
      <top style="dashed">
        <color rgb="FF808080"/>
      </top>
      <bottom style="dashed">
        <color rgb="FF808080"/>
      </bottom>
    </border>
    <border>
      <left style="medium">
        <color rgb="FF000000"/>
      </left>
      <right style="dashed">
        <color rgb="FF808080"/>
      </right>
      <top style="dashed">
        <color rgb="FF808080"/>
      </top>
      <bottom style="medium">
        <color rgb="FF000000"/>
      </bottom>
    </border>
    <border>
      <left style="dashed">
        <color rgb="FF808080"/>
      </left>
      <right style="dashed">
        <color rgb="FF808080"/>
      </right>
      <top style="dashed">
        <color rgb="FF808080"/>
      </top>
      <bottom style="medium">
        <color rgb="FF000000"/>
      </bottom>
    </border>
    <border>
      <left style="dashed">
        <color rgb="FF808080"/>
      </left>
      <right style="medium">
        <color rgb="FF000000"/>
      </right>
      <top style="dashed">
        <color rgb="FF808080"/>
      </top>
      <bottom style="medium">
        <color rgb="FF000000"/>
      </bottom>
    </border>
    <border>
      <left style="medium">
        <color rgb="FF000000"/>
      </left>
      <right style="dashed">
        <color rgb="FF808080"/>
      </right>
      <top style="dashed">
        <color rgb="FF808080"/>
      </top>
      <bottom/>
    </border>
    <border>
      <left style="dashed">
        <color rgb="FF808080"/>
      </left>
      <right style="dashed">
        <color rgb="FF808080"/>
      </right>
      <top style="dashed">
        <color rgb="FF808080"/>
      </top>
      <bottom/>
    </border>
    <border>
      <left style="dashed">
        <color rgb="FF808080"/>
      </left>
      <right style="medium">
        <color rgb="FF000000"/>
      </right>
      <top style="dashed">
        <color rgb="FF808080"/>
      </top>
      <bottom/>
    </border>
    <border>
      <left style="medium">
        <color rgb="FF000000"/>
      </left>
      <right/>
      <top style="dashed">
        <color rgb="FF808080"/>
      </top>
      <bottom/>
    </border>
    <border>
      <left style="dotted"/>
      <right style="dotted"/>
      <top style="dotted"/>
      <bottom style="dotted"/>
    </border>
    <border>
      <left style="medium">
        <color rgb="FF000000"/>
      </left>
      <right/>
      <top style="dashed">
        <color rgb="FF808080"/>
      </top>
      <bottom style="dashed">
        <color rgb="FF808080"/>
      </bottom>
    </border>
    <border>
      <left style="dashed">
        <color rgb="FF808080"/>
      </left>
      <right style="dashed">
        <color rgb="FF808080"/>
      </right>
      <top/>
      <bottom style="dashed">
        <color rgb="FF808080"/>
      </bottom>
    </border>
    <border>
      <left style="medium">
        <color rgb="FF000000"/>
      </left>
      <right style="dashed">
        <color rgb="FF808080"/>
      </right>
      <top/>
      <bottom style="dashed">
        <color rgb="FF808080"/>
      </bottom>
    </border>
    <border>
      <left style="medium">
        <color rgb="FF000000"/>
      </left>
      <right/>
      <top/>
      <bottom style="dashed">
        <color rgb="FF808080"/>
      </bottom>
    </border>
    <border>
      <left style="medium">
        <color rgb="FF000000"/>
      </left>
      <right/>
      <top style="dashed">
        <color rgb="FF808080"/>
      </top>
      <bottom style="dotted"/>
    </border>
    <border>
      <left style="dashed">
        <color rgb="FF808080"/>
      </left>
      <right style="dashed">
        <color rgb="FF808080"/>
      </right>
      <top style="dashed">
        <color rgb="FF808080"/>
      </top>
      <bottom style="dotted"/>
    </border>
    <border>
      <left style="dashed">
        <color rgb="FF808080"/>
      </left>
      <right style="dashed">
        <color rgb="FF808080"/>
      </right>
      <top/>
      <bottom style="dotted"/>
    </border>
    <border>
      <left style="dashed">
        <color rgb="FF808080"/>
      </left>
      <right style="medium">
        <color rgb="FF000000"/>
      </right>
      <top style="dashed">
        <color rgb="FF808080"/>
      </top>
      <bottom style="dotted"/>
    </border>
    <border>
      <left/>
      <right/>
      <top/>
      <bottom style="medium"/>
    </border>
    <border>
      <left style="dashed">
        <color rgb="FF808080"/>
      </left>
      <right style="dashed">
        <color rgb="FF808080"/>
      </right>
      <top style="dashed">
        <color rgb="FF808080"/>
      </top>
      <bottom style="medium"/>
    </border>
    <border>
      <left style="dashed">
        <color rgb="FF808080"/>
      </left>
      <right style="medium">
        <color rgb="FF000000"/>
      </right>
      <top style="dashed">
        <color rgb="FF808080"/>
      </top>
      <bottom style="medium"/>
    </border>
    <border>
      <left/>
      <right style="dashed">
        <color rgb="FF808080"/>
      </right>
      <top style="dashed">
        <color rgb="FF808080"/>
      </top>
      <bottom style="dashed">
        <color rgb="FF808080"/>
      </bottom>
    </border>
    <border>
      <left style="medium">
        <color rgb="FF000000"/>
      </left>
      <right style="dashed">
        <color rgb="FF808080"/>
      </right>
      <top/>
      <bottom style="medium">
        <color rgb="FF000000"/>
      </bottom>
    </border>
    <border>
      <left style="thin"/>
      <right/>
      <top style="dashed">
        <color rgb="FF808080"/>
      </top>
      <bottom/>
    </border>
    <border>
      <left style="thin"/>
      <right/>
      <top/>
      <bottom/>
    </border>
    <border>
      <left style="dotted"/>
      <right style="dotted"/>
      <top style="dotted"/>
      <bottom/>
    </border>
    <border>
      <left style="dashed">
        <color rgb="FF808080"/>
      </left>
      <right style="dashed">
        <color rgb="FF808080"/>
      </right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center"/>
    </xf>
    <xf numFmtId="43" fontId="0" fillId="3" borderId="5" xfId="20" applyFont="1" applyFill="1" applyBorder="1" applyAlignment="1">
      <alignment vertical="center"/>
    </xf>
    <xf numFmtId="43" fontId="0" fillId="0" borderId="6" xfId="2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wrapText="1"/>
    </xf>
    <xf numFmtId="0" fontId="3" fillId="4" borderId="8" xfId="0" applyFont="1" applyFill="1" applyBorder="1" applyAlignment="1">
      <alignment horizontal="right"/>
    </xf>
    <xf numFmtId="164" fontId="0" fillId="4" borderId="9" xfId="0" applyNumberFormat="1" applyFill="1" applyBorder="1" applyAlignment="1">
      <alignment horizontal="right"/>
    </xf>
    <xf numFmtId="0" fontId="0" fillId="0" borderId="0" xfId="0" applyFill="1"/>
    <xf numFmtId="0" fontId="4" fillId="0" borderId="0" xfId="0" applyFont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 vertical="center"/>
    </xf>
    <xf numFmtId="43" fontId="0" fillId="3" borderId="11" xfId="20" applyFont="1" applyFill="1" applyBorder="1" applyAlignment="1">
      <alignment vertical="center"/>
    </xf>
    <xf numFmtId="43" fontId="0" fillId="0" borderId="12" xfId="20" applyFont="1" applyBorder="1" applyAlignment="1">
      <alignment vertical="center"/>
    </xf>
    <xf numFmtId="0" fontId="0" fillId="0" borderId="13" xfId="0" applyBorder="1"/>
    <xf numFmtId="0" fontId="8" fillId="0" borderId="14" xfId="0" applyFont="1" applyBorder="1"/>
    <xf numFmtId="0" fontId="0" fillId="0" borderId="15" xfId="0" applyBorder="1"/>
    <xf numFmtId="0" fontId="2" fillId="2" borderId="11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/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vertical="center"/>
    </xf>
    <xf numFmtId="0" fontId="0" fillId="0" borderId="18" xfId="0" applyBorder="1"/>
    <xf numFmtId="0" fontId="8" fillId="0" borderId="0" xfId="0" applyFont="1" applyBorder="1"/>
    <xf numFmtId="0" fontId="0" fillId="0" borderId="19" xfId="0" applyBorder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43" fontId="0" fillId="3" borderId="20" xfId="20" applyFont="1" applyFill="1" applyBorder="1" applyAlignment="1">
      <alignment vertical="center"/>
    </xf>
    <xf numFmtId="43" fontId="0" fillId="0" borderId="22" xfId="20" applyFont="1" applyBorder="1" applyAlignment="1">
      <alignment vertical="center"/>
    </xf>
    <xf numFmtId="0" fontId="0" fillId="0" borderId="23" xfId="0" applyBorder="1"/>
    <xf numFmtId="0" fontId="8" fillId="0" borderId="23" xfId="0" applyFont="1" applyBorder="1"/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3" fillId="4" borderId="24" xfId="0" applyFont="1" applyFill="1" applyBorder="1" applyAlignment="1">
      <alignment horizontal="right"/>
    </xf>
    <xf numFmtId="164" fontId="0" fillId="4" borderId="25" xfId="0" applyNumberForma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26" xfId="0" applyFill="1" applyBorder="1" applyAlignment="1">
      <alignment wrapText="1"/>
    </xf>
    <xf numFmtId="0" fontId="0" fillId="0" borderId="27" xfId="0" applyBorder="1"/>
    <xf numFmtId="0" fontId="3" fillId="0" borderId="28" xfId="0" applyFont="1" applyFill="1" applyBorder="1" applyAlignment="1">
      <alignment horizontal="right"/>
    </xf>
    <xf numFmtId="0" fontId="9" fillId="0" borderId="29" xfId="0" applyFont="1" applyBorder="1" applyAlignment="1">
      <alignment horizontal="right"/>
    </xf>
    <xf numFmtId="43" fontId="5" fillId="3" borderId="11" xfId="20" applyFont="1" applyFill="1" applyBorder="1" applyAlignment="1">
      <alignment vertical="center"/>
    </xf>
    <xf numFmtId="0" fontId="5" fillId="0" borderId="30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0" fillId="0" borderId="5" xfId="0" applyFill="1" applyBorder="1" applyAlignment="1">
      <alignment wrapText="1"/>
    </xf>
    <xf numFmtId="0" fontId="10" fillId="0" borderId="4" xfId="0" applyFont="1" applyBorder="1"/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5" borderId="0" xfId="0" applyFont="1" applyFill="1" applyAlignment="1" applyProtection="1">
      <alignment horizontal="left" vertical="center" wrapText="1" shrinkToFit="1"/>
      <protection/>
    </xf>
    <xf numFmtId="0" fontId="5" fillId="6" borderId="0" xfId="0" applyFont="1" applyFill="1" applyAlignment="1" applyProtection="1">
      <alignment horizontal="left" vertical="center" wrapText="1"/>
      <protection/>
    </xf>
    <xf numFmtId="0" fontId="5" fillId="7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workbookViewId="0" topLeftCell="A22">
      <selection activeCell="B61" sqref="B61"/>
    </sheetView>
  </sheetViews>
  <sheetFormatPr defaultColWidth="8.7109375" defaultRowHeight="15"/>
  <cols>
    <col min="2" max="2" width="65.7109375" style="0" bestFit="1" customWidth="1"/>
    <col min="3" max="3" width="17.28125" style="0" customWidth="1"/>
    <col min="4" max="4" width="15.28125" style="0" customWidth="1"/>
    <col min="5" max="5" width="26.7109375" style="0" bestFit="1" customWidth="1"/>
    <col min="6" max="6" width="23.7109375" style="0" bestFit="1" customWidth="1"/>
  </cols>
  <sheetData>
    <row r="1" spans="2:6" ht="15">
      <c r="B1" s="14"/>
      <c r="E1" s="20"/>
      <c r="F1" s="20"/>
    </row>
    <row r="2" spans="1:6" ht="21">
      <c r="A2" s="65" t="s">
        <v>16</v>
      </c>
      <c r="B2" s="65"/>
      <c r="C2" s="65"/>
      <c r="D2" s="65"/>
      <c r="E2" s="20"/>
      <c r="F2" s="20"/>
    </row>
    <row r="3" spans="1:6" ht="21">
      <c r="A3" s="21"/>
      <c r="B3" s="21"/>
      <c r="C3" s="21"/>
      <c r="D3" s="21"/>
      <c r="E3" s="20"/>
      <c r="F3" s="20"/>
    </row>
    <row r="4" spans="1:6" ht="76.9" customHeight="1">
      <c r="A4" s="66" t="s">
        <v>17</v>
      </c>
      <c r="B4" s="66"/>
      <c r="C4" s="66"/>
      <c r="D4" s="66"/>
      <c r="E4" s="20"/>
      <c r="F4" s="20"/>
    </row>
    <row r="5" spans="1:6" ht="43.15" customHeight="1">
      <c r="A5" s="67" t="s">
        <v>18</v>
      </c>
      <c r="B5" s="67"/>
      <c r="C5" s="67"/>
      <c r="D5" s="67"/>
      <c r="E5" s="20"/>
      <c r="F5" s="20"/>
    </row>
    <row r="6" spans="1:6" ht="19.9" customHeight="1">
      <c r="A6" s="68" t="s">
        <v>19</v>
      </c>
      <c r="B6" s="68"/>
      <c r="C6" s="68"/>
      <c r="D6" s="68"/>
      <c r="E6" s="20"/>
      <c r="F6" s="20"/>
    </row>
    <row r="7" spans="2:6" ht="15">
      <c r="B7" s="14"/>
      <c r="E7" s="20"/>
      <c r="F7" s="20"/>
    </row>
    <row r="8" ht="15.75" thickBot="1"/>
    <row r="9" spans="1:6" ht="15">
      <c r="A9" s="1" t="s">
        <v>10</v>
      </c>
      <c r="B9" s="3" t="s">
        <v>80</v>
      </c>
      <c r="C9" s="2"/>
      <c r="D9" s="2"/>
      <c r="E9" s="2"/>
      <c r="F9" s="4"/>
    </row>
    <row r="10" spans="1:6" ht="15">
      <c r="A10" s="5" t="s">
        <v>0</v>
      </c>
      <c r="B10" s="7" t="s">
        <v>1</v>
      </c>
      <c r="C10" s="6" t="s">
        <v>2</v>
      </c>
      <c r="D10" s="6" t="s">
        <v>3</v>
      </c>
      <c r="E10" s="6" t="s">
        <v>4</v>
      </c>
      <c r="F10" s="8" t="s">
        <v>5</v>
      </c>
    </row>
    <row r="11" spans="1:6" ht="30">
      <c r="A11" s="9">
        <v>1</v>
      </c>
      <c r="B11" s="56" t="s">
        <v>6</v>
      </c>
      <c r="C11" s="11" t="s">
        <v>7</v>
      </c>
      <c r="D11" s="11">
        <v>2</v>
      </c>
      <c r="E11" s="12">
        <v>0</v>
      </c>
      <c r="F11" s="13">
        <f>D11*E11</f>
        <v>0</v>
      </c>
    </row>
    <row r="12" spans="1:6" ht="30">
      <c r="A12" s="9">
        <v>2</v>
      </c>
      <c r="B12" s="57" t="s">
        <v>8</v>
      </c>
      <c r="C12" s="11" t="s">
        <v>9</v>
      </c>
      <c r="D12" s="11">
        <v>5</v>
      </c>
      <c r="E12" s="12">
        <v>0</v>
      </c>
      <c r="F12" s="13">
        <f>D12*E12</f>
        <v>0</v>
      </c>
    </row>
    <row r="13" spans="1:6" ht="30">
      <c r="A13" s="26">
        <v>3</v>
      </c>
      <c r="B13" s="59" t="s">
        <v>72</v>
      </c>
      <c r="C13" s="23" t="s">
        <v>9</v>
      </c>
      <c r="D13" s="23">
        <v>1</v>
      </c>
      <c r="E13" s="24">
        <v>0</v>
      </c>
      <c r="F13" s="25">
        <f>D13*E13</f>
        <v>0</v>
      </c>
    </row>
    <row r="14" spans="1:6" ht="30">
      <c r="A14" s="26">
        <v>4</v>
      </c>
      <c r="B14" s="59" t="s">
        <v>73</v>
      </c>
      <c r="C14" s="23" t="s">
        <v>9</v>
      </c>
      <c r="D14" s="23">
        <v>1</v>
      </c>
      <c r="E14" s="24">
        <v>0</v>
      </c>
      <c r="F14" s="25">
        <f aca="true" t="shared" si="0" ref="F14:F15">D14*E14</f>
        <v>0</v>
      </c>
    </row>
    <row r="15" spans="1:6" ht="15">
      <c r="A15" s="22">
        <v>5</v>
      </c>
      <c r="B15" s="58" t="s">
        <v>60</v>
      </c>
      <c r="C15" s="49" t="s">
        <v>34</v>
      </c>
      <c r="D15" s="23">
        <v>2</v>
      </c>
      <c r="E15" s="54">
        <v>0</v>
      </c>
      <c r="F15" s="25">
        <f t="shared" si="0"/>
        <v>0</v>
      </c>
    </row>
    <row r="16" spans="1:6" ht="15.75" thickBot="1">
      <c r="A16" s="15"/>
      <c r="B16" s="17"/>
      <c r="C16" s="16"/>
      <c r="D16" s="16"/>
      <c r="E16" s="18" t="s">
        <v>11</v>
      </c>
      <c r="F16" s="19">
        <f>SUM(F11:F12)</f>
        <v>0</v>
      </c>
    </row>
    <row r="17" spans="1:6" ht="15">
      <c r="A17" s="1" t="s">
        <v>14</v>
      </c>
      <c r="B17" s="3" t="s">
        <v>48</v>
      </c>
      <c r="C17" s="2"/>
      <c r="D17" s="2"/>
      <c r="E17" s="2"/>
      <c r="F17" s="4"/>
    </row>
    <row r="18" spans="1:6" ht="15">
      <c r="A18" s="5" t="s">
        <v>0</v>
      </c>
      <c r="B18" s="7" t="s">
        <v>1</v>
      </c>
      <c r="C18" s="6" t="s">
        <v>2</v>
      </c>
      <c r="D18" s="6" t="s">
        <v>3</v>
      </c>
      <c r="E18" s="6" t="s">
        <v>4</v>
      </c>
      <c r="F18" s="8" t="s">
        <v>5</v>
      </c>
    </row>
    <row r="19" spans="1:6" s="20" customFormat="1" ht="30">
      <c r="A19" s="52">
        <v>1</v>
      </c>
      <c r="B19" s="61" t="s">
        <v>78</v>
      </c>
      <c r="C19" s="49" t="s">
        <v>57</v>
      </c>
      <c r="D19" s="48">
        <v>2</v>
      </c>
      <c r="E19" s="24">
        <v>0</v>
      </c>
      <c r="F19" s="13">
        <f>D19*E19</f>
        <v>0</v>
      </c>
    </row>
    <row r="20" spans="1:6" ht="30">
      <c r="A20" s="53">
        <v>2</v>
      </c>
      <c r="B20" s="50" t="s">
        <v>12</v>
      </c>
      <c r="C20" s="11" t="s">
        <v>13</v>
      </c>
      <c r="D20" s="11">
        <v>3</v>
      </c>
      <c r="E20" s="12">
        <v>0</v>
      </c>
      <c r="F20" s="13">
        <f>D20*E20</f>
        <v>0</v>
      </c>
    </row>
    <row r="21" spans="1:6" ht="15.75" thickBot="1">
      <c r="A21" s="51"/>
      <c r="B21" s="16"/>
      <c r="C21" s="16"/>
      <c r="D21" s="16"/>
      <c r="E21" s="18" t="s">
        <v>15</v>
      </c>
      <c r="F21" s="19">
        <f>SUM(F19:F20)</f>
        <v>0</v>
      </c>
    </row>
    <row r="22" spans="1:6" ht="15">
      <c r="A22" s="1" t="s">
        <v>20</v>
      </c>
      <c r="B22" s="3" t="s">
        <v>79</v>
      </c>
      <c r="C22" s="2"/>
      <c r="D22" s="2"/>
      <c r="E22" s="2"/>
      <c r="F22" s="4"/>
    </row>
    <row r="23" spans="1:6" ht="15">
      <c r="A23" s="5" t="s">
        <v>0</v>
      </c>
      <c r="B23" s="7" t="s">
        <v>1</v>
      </c>
      <c r="C23" s="6" t="s">
        <v>2</v>
      </c>
      <c r="D23" s="6" t="s">
        <v>3</v>
      </c>
      <c r="E23" s="6" t="s">
        <v>4</v>
      </c>
      <c r="F23" s="8" t="s">
        <v>5</v>
      </c>
    </row>
    <row r="24" spans="1:6" ht="30">
      <c r="A24" s="9">
        <v>1</v>
      </c>
      <c r="B24" s="55" t="s">
        <v>71</v>
      </c>
      <c r="C24" s="11" t="s">
        <v>31</v>
      </c>
      <c r="D24" s="11">
        <v>1</v>
      </c>
      <c r="E24" s="12">
        <v>0</v>
      </c>
      <c r="F24" s="13">
        <f>D24*E24</f>
        <v>0</v>
      </c>
    </row>
    <row r="25" spans="1:6" ht="15.75" thickBot="1">
      <c r="A25" s="15"/>
      <c r="B25" s="17"/>
      <c r="C25" s="16"/>
      <c r="D25" s="16"/>
      <c r="E25" s="18" t="s">
        <v>27</v>
      </c>
      <c r="F25" s="19">
        <f>SUM(F24)</f>
        <v>0</v>
      </c>
    </row>
    <row r="26" spans="1:6" ht="15">
      <c r="A26" s="1" t="s">
        <v>21</v>
      </c>
      <c r="B26" s="3" t="s">
        <v>81</v>
      </c>
      <c r="C26" s="2"/>
      <c r="D26" s="2"/>
      <c r="E26" s="2"/>
      <c r="F26" s="4"/>
    </row>
    <row r="27" spans="1:6" ht="15">
      <c r="A27" s="5" t="s">
        <v>0</v>
      </c>
      <c r="B27" s="7" t="s">
        <v>1</v>
      </c>
      <c r="C27" s="6" t="s">
        <v>2</v>
      </c>
      <c r="D27" s="6" t="s">
        <v>3</v>
      </c>
      <c r="E27" s="6" t="s">
        <v>4</v>
      </c>
      <c r="F27" s="8" t="s">
        <v>5</v>
      </c>
    </row>
    <row r="28" spans="1:6" ht="15">
      <c r="A28" s="9">
        <v>1</v>
      </c>
      <c r="B28" s="10" t="s">
        <v>39</v>
      </c>
      <c r="C28" s="11" t="s">
        <v>34</v>
      </c>
      <c r="D28" s="11">
        <v>1</v>
      </c>
      <c r="E28" s="12">
        <v>0</v>
      </c>
      <c r="F28" s="13">
        <f>D28*E28</f>
        <v>0</v>
      </c>
    </row>
    <row r="29" spans="1:6" ht="15">
      <c r="A29" s="9">
        <v>2</v>
      </c>
      <c r="B29" s="10" t="s">
        <v>40</v>
      </c>
      <c r="C29" s="11" t="s">
        <v>35</v>
      </c>
      <c r="D29" s="11">
        <v>1</v>
      </c>
      <c r="E29" s="12">
        <v>0</v>
      </c>
      <c r="F29" s="13">
        <f aca="true" t="shared" si="1" ref="F29:F32">D29*E29</f>
        <v>0</v>
      </c>
    </row>
    <row r="30" spans="1:6" ht="15">
      <c r="A30" s="9">
        <v>3</v>
      </c>
      <c r="B30" s="10" t="s">
        <v>41</v>
      </c>
      <c r="C30" s="11" t="s">
        <v>37</v>
      </c>
      <c r="D30" s="11">
        <v>1</v>
      </c>
      <c r="E30" s="12">
        <v>0</v>
      </c>
      <c r="F30" s="13">
        <f t="shared" si="1"/>
        <v>0</v>
      </c>
    </row>
    <row r="31" spans="1:6" ht="15">
      <c r="A31" s="9">
        <v>4</v>
      </c>
      <c r="B31" s="10" t="s">
        <v>42</v>
      </c>
      <c r="C31" s="11" t="s">
        <v>36</v>
      </c>
      <c r="D31" s="11">
        <v>10</v>
      </c>
      <c r="E31" s="12">
        <v>0</v>
      </c>
      <c r="F31" s="13">
        <f t="shared" si="1"/>
        <v>0</v>
      </c>
    </row>
    <row r="32" spans="1:6" ht="15">
      <c r="A32" s="9">
        <v>5</v>
      </c>
      <c r="B32" s="10" t="s">
        <v>43</v>
      </c>
      <c r="C32" s="11" t="s">
        <v>38</v>
      </c>
      <c r="D32" s="11">
        <v>1</v>
      </c>
      <c r="E32" s="12">
        <v>0</v>
      </c>
      <c r="F32" s="13">
        <f t="shared" si="1"/>
        <v>0</v>
      </c>
    </row>
    <row r="33" spans="1:6" ht="15.75" thickBot="1">
      <c r="A33" s="32"/>
      <c r="B33" s="33"/>
      <c r="C33" s="34"/>
      <c r="D33" s="34"/>
      <c r="E33" s="18" t="s">
        <v>28</v>
      </c>
      <c r="F33" s="19">
        <f>SUM(F28:F32)</f>
        <v>0</v>
      </c>
    </row>
    <row r="34" spans="1:6" ht="15">
      <c r="A34" s="1" t="s">
        <v>23</v>
      </c>
      <c r="B34" s="3" t="s">
        <v>49</v>
      </c>
      <c r="C34" s="2"/>
      <c r="D34" s="2"/>
      <c r="E34" s="2"/>
      <c r="F34" s="4"/>
    </row>
    <row r="35" spans="1:6" ht="15">
      <c r="A35" s="5" t="s">
        <v>0</v>
      </c>
      <c r="B35" s="7" t="s">
        <v>1</v>
      </c>
      <c r="C35" s="6" t="s">
        <v>2</v>
      </c>
      <c r="D35" s="6" t="s">
        <v>3</v>
      </c>
      <c r="E35" s="6" t="s">
        <v>4</v>
      </c>
      <c r="F35" s="8" t="s">
        <v>5</v>
      </c>
    </row>
    <row r="36" spans="1:6" ht="15">
      <c r="A36" s="9">
        <v>1</v>
      </c>
      <c r="B36" s="10" t="s">
        <v>51</v>
      </c>
      <c r="C36" s="11" t="s">
        <v>55</v>
      </c>
      <c r="D36" s="11">
        <v>10</v>
      </c>
      <c r="E36" s="12">
        <v>0</v>
      </c>
      <c r="F36" s="13">
        <f>D36*E36</f>
        <v>0</v>
      </c>
    </row>
    <row r="37" spans="1:6" ht="15">
      <c r="A37" s="62">
        <v>2</v>
      </c>
      <c r="B37" s="63" t="s">
        <v>86</v>
      </c>
      <c r="C37" s="64" t="s">
        <v>87</v>
      </c>
      <c r="D37" s="64">
        <v>2</v>
      </c>
      <c r="E37" s="12">
        <v>0</v>
      </c>
      <c r="F37" s="13">
        <f aca="true" t="shared" si="2" ref="F37:F40">D37*E37</f>
        <v>0</v>
      </c>
    </row>
    <row r="38" spans="1:6" ht="15">
      <c r="A38" s="9">
        <v>3</v>
      </c>
      <c r="B38" s="10" t="s">
        <v>22</v>
      </c>
      <c r="C38" s="11" t="s">
        <v>56</v>
      </c>
      <c r="D38" s="11">
        <v>5</v>
      </c>
      <c r="E38" s="12">
        <v>0</v>
      </c>
      <c r="F38" s="13">
        <f t="shared" si="2"/>
        <v>0</v>
      </c>
    </row>
    <row r="39" spans="1:6" ht="15">
      <c r="A39" s="9">
        <v>4</v>
      </c>
      <c r="B39" s="10" t="s">
        <v>52</v>
      </c>
      <c r="C39" s="11" t="s">
        <v>45</v>
      </c>
      <c r="D39" s="11">
        <v>1</v>
      </c>
      <c r="E39" s="12">
        <v>0</v>
      </c>
      <c r="F39" s="13">
        <f t="shared" si="2"/>
        <v>0</v>
      </c>
    </row>
    <row r="40" spans="1:6" ht="30">
      <c r="A40" s="9">
        <v>5</v>
      </c>
      <c r="B40" s="10" t="s">
        <v>53</v>
      </c>
      <c r="C40" s="11" t="s">
        <v>44</v>
      </c>
      <c r="D40" s="11">
        <v>4</v>
      </c>
      <c r="E40" s="12">
        <v>0</v>
      </c>
      <c r="F40" s="13">
        <f t="shared" si="2"/>
        <v>0</v>
      </c>
    </row>
    <row r="41" spans="1:6" ht="15.75" thickBot="1">
      <c r="A41" s="32"/>
      <c r="B41" s="33"/>
      <c r="C41" s="34"/>
      <c r="D41" s="34"/>
      <c r="E41" s="18" t="s">
        <v>29</v>
      </c>
      <c r="F41" s="19">
        <f>SUM(F36:F40)</f>
        <v>0</v>
      </c>
    </row>
    <row r="42" spans="1:6" ht="15">
      <c r="A42" s="1" t="s">
        <v>24</v>
      </c>
      <c r="B42" s="3" t="s">
        <v>50</v>
      </c>
      <c r="C42" s="2"/>
      <c r="D42" s="2"/>
      <c r="E42" s="2"/>
      <c r="F42" s="4"/>
    </row>
    <row r="43" spans="1:6" ht="15">
      <c r="A43" s="5" t="s">
        <v>0</v>
      </c>
      <c r="B43" s="7" t="s">
        <v>1</v>
      </c>
      <c r="C43" s="6" t="s">
        <v>2</v>
      </c>
      <c r="D43" s="6" t="s">
        <v>3</v>
      </c>
      <c r="E43" s="6" t="s">
        <v>4</v>
      </c>
      <c r="F43" s="8" t="s">
        <v>5</v>
      </c>
    </row>
    <row r="44" spans="1:6" ht="45">
      <c r="A44" s="9">
        <v>1</v>
      </c>
      <c r="B44" s="10" t="s">
        <v>58</v>
      </c>
      <c r="C44" s="11" t="s">
        <v>47</v>
      </c>
      <c r="D44" s="11">
        <v>5</v>
      </c>
      <c r="E44" s="12">
        <v>0</v>
      </c>
      <c r="F44" s="13">
        <f>D44*E44</f>
        <v>0</v>
      </c>
    </row>
    <row r="45" spans="1:6" ht="30">
      <c r="A45" s="9">
        <v>2</v>
      </c>
      <c r="B45" s="10" t="s">
        <v>74</v>
      </c>
      <c r="C45" s="11" t="s">
        <v>47</v>
      </c>
      <c r="D45" s="11">
        <v>5</v>
      </c>
      <c r="E45" s="12">
        <v>0</v>
      </c>
      <c r="F45" s="13">
        <f aca="true" t="shared" si="3" ref="F45:F46">D45*E45</f>
        <v>0</v>
      </c>
    </row>
    <row r="46" spans="1:6" ht="45">
      <c r="A46" s="9">
        <v>3</v>
      </c>
      <c r="B46" s="10" t="s">
        <v>59</v>
      </c>
      <c r="C46" s="11" t="s">
        <v>44</v>
      </c>
      <c r="D46" s="11">
        <v>10</v>
      </c>
      <c r="E46" s="12">
        <v>0</v>
      </c>
      <c r="F46" s="13">
        <f t="shared" si="3"/>
        <v>0</v>
      </c>
    </row>
    <row r="47" spans="1:6" ht="15.75" thickBot="1">
      <c r="A47" s="32"/>
      <c r="B47" s="33"/>
      <c r="C47" s="34"/>
      <c r="D47" s="34"/>
      <c r="E47" s="18" t="s">
        <v>30</v>
      </c>
      <c r="F47" s="19">
        <f>SUM(F44:F46)</f>
        <v>0</v>
      </c>
    </row>
    <row r="48" spans="1:6" ht="15">
      <c r="A48" s="1" t="s">
        <v>25</v>
      </c>
      <c r="B48" s="3" t="s">
        <v>82</v>
      </c>
      <c r="C48" s="2"/>
      <c r="D48" s="2"/>
      <c r="E48" s="2"/>
      <c r="F48" s="4"/>
    </row>
    <row r="49" spans="1:6" ht="15">
      <c r="A49" s="5" t="s">
        <v>0</v>
      </c>
      <c r="B49" s="29" t="s">
        <v>1</v>
      </c>
      <c r="C49" s="6" t="s">
        <v>2</v>
      </c>
      <c r="D49" s="6" t="s">
        <v>3</v>
      </c>
      <c r="E49" s="6" t="s">
        <v>4</v>
      </c>
      <c r="F49" s="8" t="s">
        <v>5</v>
      </c>
    </row>
    <row r="50" spans="1:6" ht="15">
      <c r="A50" s="28">
        <v>1</v>
      </c>
      <c r="B50" s="27" t="s">
        <v>67</v>
      </c>
      <c r="C50" s="11" t="s">
        <v>46</v>
      </c>
      <c r="D50" s="30">
        <v>5</v>
      </c>
      <c r="E50" s="12">
        <v>0</v>
      </c>
      <c r="F50" s="13">
        <f>D50*E50</f>
        <v>0</v>
      </c>
    </row>
    <row r="51" spans="1:6" ht="15">
      <c r="A51" s="28">
        <v>2</v>
      </c>
      <c r="B51" s="27" t="s">
        <v>68</v>
      </c>
      <c r="C51" s="11" t="s">
        <v>46</v>
      </c>
      <c r="D51" s="31">
        <v>5</v>
      </c>
      <c r="E51" s="12">
        <v>0</v>
      </c>
      <c r="F51" s="13">
        <f aca="true" t="shared" si="4" ref="F51:F53">D51*E51</f>
        <v>0</v>
      </c>
    </row>
    <row r="52" spans="1:6" ht="15">
      <c r="A52" s="28">
        <v>3</v>
      </c>
      <c r="B52" s="27" t="s">
        <v>69</v>
      </c>
      <c r="C52" s="11" t="s">
        <v>46</v>
      </c>
      <c r="D52" s="30">
        <v>12</v>
      </c>
      <c r="E52" s="12">
        <v>0</v>
      </c>
      <c r="F52" s="13">
        <f t="shared" si="4"/>
        <v>0</v>
      </c>
    </row>
    <row r="53" spans="1:6" ht="15">
      <c r="A53" s="28">
        <v>4</v>
      </c>
      <c r="B53" s="27" t="s">
        <v>70</v>
      </c>
      <c r="C53" s="11" t="s">
        <v>46</v>
      </c>
      <c r="D53" s="30">
        <v>2</v>
      </c>
      <c r="E53" s="12">
        <v>0</v>
      </c>
      <c r="F53" s="13">
        <f t="shared" si="4"/>
        <v>0</v>
      </c>
    </row>
    <row r="54" spans="1:6" ht="15.75" thickBot="1">
      <c r="A54" s="35"/>
      <c r="B54" s="36"/>
      <c r="C54" s="34"/>
      <c r="D54" s="30"/>
      <c r="E54" s="18" t="s">
        <v>66</v>
      </c>
      <c r="F54" s="19">
        <f>SUM(F50:F53)</f>
        <v>0</v>
      </c>
    </row>
    <row r="55" spans="1:6" ht="15">
      <c r="A55" s="1" t="s">
        <v>26</v>
      </c>
      <c r="B55" s="3" t="s">
        <v>83</v>
      </c>
      <c r="C55" s="2"/>
      <c r="D55" s="2"/>
      <c r="E55" s="2"/>
      <c r="F55" s="4"/>
    </row>
    <row r="56" spans="1:6" ht="15">
      <c r="A56" s="5" t="s">
        <v>0</v>
      </c>
      <c r="B56" s="29" t="s">
        <v>1</v>
      </c>
      <c r="C56" s="6" t="s">
        <v>2</v>
      </c>
      <c r="D56" s="6" t="s">
        <v>3</v>
      </c>
      <c r="E56" s="6" t="s">
        <v>4</v>
      </c>
      <c r="F56" s="8" t="s">
        <v>5</v>
      </c>
    </row>
    <row r="57" spans="1:6" ht="15">
      <c r="A57" s="37">
        <v>1</v>
      </c>
      <c r="B57" s="27" t="s">
        <v>54</v>
      </c>
      <c r="C57" s="38" t="s">
        <v>35</v>
      </c>
      <c r="D57" s="39">
        <v>1</v>
      </c>
      <c r="E57" s="40">
        <v>0</v>
      </c>
      <c r="F57" s="41">
        <f>D57*E57</f>
        <v>0</v>
      </c>
    </row>
    <row r="58" spans="1:6" ht="15.75" thickBot="1">
      <c r="A58" s="42"/>
      <c r="B58" s="43"/>
      <c r="C58" s="44"/>
      <c r="D58" s="45"/>
      <c r="E58" s="46" t="s">
        <v>65</v>
      </c>
      <c r="F58" s="47">
        <f>SUM(F57:F57)</f>
        <v>0</v>
      </c>
    </row>
    <row r="59" spans="1:6" ht="15">
      <c r="A59" s="1" t="s">
        <v>61</v>
      </c>
      <c r="B59" s="3" t="s">
        <v>84</v>
      </c>
      <c r="C59" s="2"/>
      <c r="D59" s="2"/>
      <c r="E59" s="2"/>
      <c r="F59" s="4"/>
    </row>
    <row r="60" spans="1:6" ht="15">
      <c r="A60" s="5" t="s">
        <v>0</v>
      </c>
      <c r="B60" s="29" t="s">
        <v>1</v>
      </c>
      <c r="C60" s="6" t="s">
        <v>2</v>
      </c>
      <c r="D60" s="6" t="s">
        <v>3</v>
      </c>
      <c r="E60" s="6" t="s">
        <v>4</v>
      </c>
      <c r="F60" s="8" t="s">
        <v>5</v>
      </c>
    </row>
    <row r="61" spans="1:6" ht="30">
      <c r="A61" s="9">
        <v>1</v>
      </c>
      <c r="B61" s="60" t="s">
        <v>75</v>
      </c>
      <c r="C61" s="11" t="s">
        <v>32</v>
      </c>
      <c r="D61" s="11">
        <v>2</v>
      </c>
      <c r="E61" s="12">
        <v>0</v>
      </c>
      <c r="F61" s="13">
        <f>D61*E61</f>
        <v>0</v>
      </c>
    </row>
    <row r="62" spans="1:6" ht="30">
      <c r="A62" s="9">
        <v>2</v>
      </c>
      <c r="B62" s="60" t="s">
        <v>76</v>
      </c>
      <c r="C62" s="11" t="s">
        <v>32</v>
      </c>
      <c r="D62" s="11">
        <v>1</v>
      </c>
      <c r="E62" s="12">
        <v>0</v>
      </c>
      <c r="F62" s="13">
        <f>D62*E62</f>
        <v>0</v>
      </c>
    </row>
    <row r="63" spans="1:6" ht="15.75" thickBot="1">
      <c r="A63" s="32"/>
      <c r="B63" s="33"/>
      <c r="C63" s="34"/>
      <c r="D63" s="34"/>
      <c r="E63" s="18" t="s">
        <v>64</v>
      </c>
      <c r="F63" s="19">
        <f>SUM(F61:F62)</f>
        <v>0</v>
      </c>
    </row>
    <row r="64" spans="1:6" ht="15">
      <c r="A64" s="1" t="s">
        <v>62</v>
      </c>
      <c r="B64" s="3" t="s">
        <v>85</v>
      </c>
      <c r="C64" s="2"/>
      <c r="D64" s="2"/>
      <c r="E64" s="2"/>
      <c r="F64" s="4"/>
    </row>
    <row r="65" spans="1:6" ht="15">
      <c r="A65" s="5" t="s">
        <v>0</v>
      </c>
      <c r="B65" s="29" t="s">
        <v>1</v>
      </c>
      <c r="C65" s="6" t="s">
        <v>2</v>
      </c>
      <c r="D65" s="6" t="s">
        <v>3</v>
      </c>
      <c r="E65" s="6" t="s">
        <v>4</v>
      </c>
      <c r="F65" s="8" t="s">
        <v>5</v>
      </c>
    </row>
    <row r="66" spans="1:6" ht="30">
      <c r="A66" s="9">
        <v>1</v>
      </c>
      <c r="B66" s="60" t="s">
        <v>77</v>
      </c>
      <c r="C66" s="11" t="s">
        <v>33</v>
      </c>
      <c r="D66" s="11">
        <v>1</v>
      </c>
      <c r="E66" s="12">
        <v>0</v>
      </c>
      <c r="F66" s="13">
        <f aca="true" t="shared" si="5" ref="F66">D66*E66</f>
        <v>0</v>
      </c>
    </row>
    <row r="67" spans="1:6" ht="15.75" thickBot="1">
      <c r="A67" s="42"/>
      <c r="B67" s="43"/>
      <c r="C67" s="44"/>
      <c r="D67" s="45"/>
      <c r="E67" s="46" t="s">
        <v>63</v>
      </c>
      <c r="F67" s="47">
        <f>SUM(F66:F66)</f>
        <v>0</v>
      </c>
    </row>
  </sheetData>
  <sheetProtection algorithmName="SHA-512" hashValue="vAWczOM2/f02JA+QPmsf1J/1beRSn9ARKX4xmUAfrIg2PfU/N1c8EaL71q4hlsRKxMXkkv9dalOOp7h4IsDDDg==" saltValue="nWNqYq9fVQMJzGH0zQCsKg==" spinCount="100000" sheet="1" objects="1" scenarios="1"/>
  <protectedRanges>
    <protectedRange sqref="E1:E1048576" name="Oblast4"/>
    <protectedRange sqref="A6:C6" name="Administrátor_2_1_2_2"/>
    <protectedRange sqref="A5:C5" name="Administrátor_2_1_1_2"/>
    <protectedRange sqref="A4:C4" name="Administrátor_2_1_4"/>
  </protectedRanges>
  <mergeCells count="4">
    <mergeCell ref="A2:D2"/>
    <mergeCell ref="A4:D4"/>
    <mergeCell ref="A5:D5"/>
    <mergeCell ref="A6:D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Škudrnová Eva</dc:creator>
  <cp:keywords/>
  <dc:description/>
  <cp:lastModifiedBy>Škrabal Ondřej</cp:lastModifiedBy>
  <dcterms:created xsi:type="dcterms:W3CDTF">2022-08-18T07:07:07Z</dcterms:created>
  <dcterms:modified xsi:type="dcterms:W3CDTF">2022-09-29T09:58:55Z</dcterms:modified>
  <cp:category/>
  <cp:version/>
  <cp:contentType/>
  <cp:contentStatus/>
</cp:coreProperties>
</file>