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activeTab="0"/>
  </bookViews>
  <sheets>
    <sheet name="Část 1" sheetId="9" r:id="rId1"/>
    <sheet name="část 2" sheetId="7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<sst xmlns="http://schemas.openxmlformats.org/spreadsheetml/2006/main" count="108" uniqueCount="90">
  <si>
    <t>Položka č.</t>
  </si>
  <si>
    <t>Požadovaný počet (ks)</t>
  </si>
  <si>
    <t>Cena (Kč) bez DPH</t>
  </si>
  <si>
    <t>Jednotková</t>
  </si>
  <si>
    <t>Celková</t>
  </si>
  <si>
    <t>Poznámky:</t>
  </si>
  <si>
    <t>Celkem bez DPH</t>
  </si>
  <si>
    <t>Konkrétní název nabízeného zboží</t>
  </si>
  <si>
    <t>Technické požadavky</t>
  </si>
  <si>
    <t>Položka</t>
  </si>
  <si>
    <t>V případě, že níže uvedené specifikace obsahují odkaz (přímý nebo nepřímý) na konkrétní výrobek, výrobce či dodavatele a není-li tento odkaz odůvodněn z hlediska požadované kompatibility, je tento odkaz uveden s ohledem na přesnost a srozumitelnost. V tomto případě může dodavatel nabídnout rovnocenné nebo kvalitativně lepší řešení.</t>
  </si>
  <si>
    <t>Technické požadavky zadavatele jsou z hlediska kvality požadavkem minimálním. Dodavatel může nabídnou zboží stejné nebo lepší kvality.</t>
  </si>
  <si>
    <t>Specifikace zboží - část 1</t>
  </si>
  <si>
    <t>webkamera Full HD</t>
  </si>
  <si>
    <t xml:space="preserve">Webkamera s rozlišením Full HD (1920 × 1080 px), rozlišení fotografií až 15 Mpx, úhel záběru 78°, vestavěný stereo mikrofon, automatické ostření, redukce okolních ruchů, korekce při slabém osvětlení </t>
  </si>
  <si>
    <t>Specifikace zboží - část 2</t>
  </si>
  <si>
    <t>Lhůta pro dodání: do 20. 12. 2022</t>
  </si>
  <si>
    <t>klávesnice včetně touchpadu</t>
  </si>
  <si>
    <t>mikrofon stolní</t>
  </si>
  <si>
    <t>myš bezdrátová optická</t>
  </si>
  <si>
    <t>paměťová karta micro SDXC s kapacitou 128GB + SD adaptér</t>
  </si>
  <si>
    <t>Pevný disk pro úložiště</t>
  </si>
  <si>
    <t>pouzdro na tablet</t>
  </si>
  <si>
    <t xml:space="preserve">Přenosný obal na virtuální brýle </t>
  </si>
  <si>
    <t>redukce DP-HDMI</t>
  </si>
  <si>
    <t>rozšiřující Hub</t>
  </si>
  <si>
    <t>set klávesnice a myš, bezdrátový</t>
  </si>
  <si>
    <t>set klávesnice vysokoprofilová a myš</t>
  </si>
  <si>
    <t>USB Hub externí, 4 porty</t>
  </si>
  <si>
    <t>webkamera UltraHD 4K</t>
  </si>
  <si>
    <t>dálkové ovládání určené pro prezentace</t>
  </si>
  <si>
    <t>dokovací stanice</t>
  </si>
  <si>
    <t xml:space="preserve">externí čtečka paměťových karet </t>
  </si>
  <si>
    <t>externí disk 2TB</t>
  </si>
  <si>
    <t>externí SSD disk 1TB</t>
  </si>
  <si>
    <t>externí SSD disk 2TB</t>
  </si>
  <si>
    <t>externí SSD disk 500GB</t>
  </si>
  <si>
    <t>flash disk 32GB</t>
  </si>
  <si>
    <t>flash disk 64GB</t>
  </si>
  <si>
    <t>HDMI propojovací kabel</t>
  </si>
  <si>
    <t>headset</t>
  </si>
  <si>
    <t>interní SSD disk 500GB</t>
  </si>
  <si>
    <t>kabel HDMI prodlužovací</t>
  </si>
  <si>
    <t>kabel HDMI propojovací</t>
  </si>
  <si>
    <t>klávesnice bezdrátová</t>
  </si>
  <si>
    <t>dálkové ovládání určené pro prezentace, dosah až 30 m, USB přijímač a Bluetooth, technologie plug-and-play, po skončení prezentace možnost zasunout přijímače do těla prezentéru, nabíjení USB-C konektorem</t>
  </si>
  <si>
    <t>dálkové ovládání určené pro prezentace, červené laserové ukazovátko, dosah 15 m, USB přijímač, ergonomický tvar, technologie plug-and-play, po skončení prezentace možnost uložení přijímače do těla prezentéru</t>
  </si>
  <si>
    <t>Dokovací stanice - SuperSpeed USB 5 Gb/s, Power Delivery 3.0 100 W, připojení pomocí 1× USB-C (M) 3.2 Gen1, další konektory 2× USB-C (F) 3.2 Gen1, 2× USB-A (F) 3.2 Gen1, 1× HDMI 2.1 (8K/30Hz), 1× RJ-45, materiál opletu PVC, materiál těla hliník/plast, délka kabelu 15 cm</t>
  </si>
  <si>
    <t xml:space="preserve">Dokovací stanice - připojení pomocí USB-C, další konektory: 2x DisplayPort , 1x D-Sub DE-15 (VGA) , 1x RJ-45 , 3x USB-A USB 3.2 Gen 1, 1x USB-C , 1x Jack 3.5 mm, 
podpora více monitorů - až 4 monitory a z toho 3 ks ve 4K rozlišení. </t>
  </si>
  <si>
    <t>externí čtečka paměťových karet, rozhraní: USB 3.2 Gen 1 (USB 3.0), podpora paměťových karet SD, SDHC, SDXC, micro SD, micro SDHC a micro SDXC</t>
  </si>
  <si>
    <t>externí 2,5" disk s připojením Micro USB-B, rozhraní USB 3.2 Gen 1 (USB 3.0), kapacita 2000GB, šifrování 256bitové hardwarové AES, záruka 3 roky</t>
  </si>
  <si>
    <t>externí SSD s připojením USB-C, rozhraní USB 3.2 Gen 2 (USB 3.1), rychlost čtení až 540MB/s, rychlost zápisu až 540MB/s, kapacita 1000GB, šifrování 256bitové hardwarové AES, záruka 3 roky</t>
  </si>
  <si>
    <t>Externí disk s připojením USB-C, rozhraní USB 3.2 Gen 2 (USB 3.1), rychlost čtení až 1050MB/s, rychlost zápisu až 1000MB/s, kapacita 2000GB, IP 65, pogumovaný, odolný vůči pádu do 3 metrů, hmotnost do 100g, rozměry max. 60x90x13mm, záruka min. 36 měsíců</t>
  </si>
  <si>
    <t>Externí disk s připojením USB-C, rozhraní USB 3.2 Gen2, rychlost čtení až 1050MB/s, rychlost zápisu až 1000MB/s, kapacita 2000GB, záruka 60 měsíců</t>
  </si>
  <si>
    <t>externí SSD disk s připojením USB-C, rozhraní USB 3.2 Gen 2 (USB 3.1), rychlost čtení až 1050MB/s, rychlost zápisu až 1000MB/s, kapacita 500GB, šifrování 256bitové hardwarové AES, záruka 3 roky</t>
  </si>
  <si>
    <t>flash disk s připojením USB-A a USB-C,rozhraní USB 3.2 Gen 1 (USB 3.0),  kapacita 32GB, rychlost zápisu až 150 MB/s, rychlost čtení až 150 MB/s, s poutkem na klíče, kovový</t>
  </si>
  <si>
    <t>flash disk s připojením USB-A,rozhraní USB 3.2 Gen 1 (USB 3.0),  kapacita 64GB, rychlost čtení až 150 MB/s, s poutkem na klíče, záruka 5 let</t>
  </si>
  <si>
    <t>Video kabel - propojovací, délka 2 m, male konektor 1× HDMI (HDMI 1,4), 1× DVI-D Single Link, stíněný kabel, rovné zakončení</t>
  </si>
  <si>
    <t>USB stereofonní headset k počítači, frekvenční rozsah 20Hz-20kHz, sklápěcí mikrofon 100z až 16kHz s citlivostí -44 dB, ovládání na kabelu.</t>
  </si>
  <si>
    <t>interní SSD 2,5", SATA III, TLC, rychlost čtení 560MB/s, rychlost zápisu 510MB/s, kapacita 500GB, životnost min. 180 TBW, záruka 5 let</t>
  </si>
  <si>
    <t>prodlužovací HDMI kabel, délka 2m, F/M, stíněný</t>
  </si>
  <si>
    <t>propojovací kabel HDMI pro přenos obrazového signálu, délka 1,8-2m, verze 2.0, pozlacené konektory HDMI/HDMI, M/M, stíněný</t>
  </si>
  <si>
    <t>Klávesnice bezdrátová, dosah až 8m, slim design, 12 multimediálních funkcí, nízkoprofilové klávesy, česká lokalizace kláves, USB nano receiver 2.4Ghz</t>
  </si>
  <si>
    <t>Klávesnice na dálkové ovládání PC / televize, ultratenká, membránová, bezdrátová, nízkoprofilové klávesy, s touchpadem 3,5", česká a slovenská lokalizace kláves, tlačítka regulace hlasitosti, tlačítko s funkcí levého kliknutí umožňující s klávesnicí procházet menu, USB a bezdrátový USB přijímač, na AA baterie s výdrží až 18 měsíců, černá</t>
  </si>
  <si>
    <t>Mikrofon - stolní, kondenzátorový, všesměrové snímání, frekvence od 20 do 20000 Hz, tlačítko Mute, připojení skrze Bluetooth, délka kabelu 6 m, připojovací technologie plug and play
pro konferenční kameru Logitech MeetUp</t>
  </si>
  <si>
    <t>myš bezdrátová, optická, 3 tlačítka, USB a bezdrátový USB přijímač, symetrická, velikost S, černá</t>
  </si>
  <si>
    <t>paměťová karta micro SDXC s kapacitou 128 GB, čtení až 170 MB/s, zápis až 90 MB/s, Class 10, UHS-I, V30, A2, + SD adaptér, záruka 10 let</t>
  </si>
  <si>
    <t>Western Digital 12 TB Gold 3.5" SATA III – P/N WD121KRYZ - z důvodu rozšíření stávajícího diskového pole</t>
  </si>
  <si>
    <t xml:space="preserve"> pouzdro na tablet Samsung Galaxy S6 Lite SM-P610 s úchytem na pero, preferovaná barva průhledná nebo neutrální barva</t>
  </si>
  <si>
    <t>pevný obal na bezpečné přenášení virtuálních brýlí (kompatibilní s položkou výše) - cestovní polstrované pouzdro na zip s vnitřním tvarováním, prostor pro ovladače, nabíjecí kabel, napájecí adaptér a Elite Strap - kompatabilní s virtuálními brýlemi Meta Quest 2</t>
  </si>
  <si>
    <t xml:space="preserve">redukce - 0,15 m, male konektory: 1× DisplayPort (Displayport 1.1a), female konektory: 1× HDMI (HDMI 1.3), rovné zakončení </t>
  </si>
  <si>
    <t>Lenovo TP USB-C Travel Hub rozšiřující adapter (VGA, HDMI, USB, RJ45) 2019/2018, pn: 4X90S92381 - z důvodu kompatability s notebookem Lenovo ThinkPad E15</t>
  </si>
  <si>
    <t>Set klávesnice a myši bezdrátový, dosah až 8m, slim design, technologie power saving mode, 12 multimediálních funkcí, AAA baterie (v balení), česká a slovenská lokalizace kláves, USB nano reciever 2.4Ghz + myš optická, 800 - 1200 - 1600 DPI, technologie power saving mode, bez podsvícení, 3 tlačítka, životnost až 3 000 000 kliknutí, silent click, symetrická (pro praváky i leváky), Plug &amp; Play, 1x AA baterie (v balení)</t>
  </si>
  <si>
    <t>Set klávesnice a myši se zabudovanou opěrkou zápěstí - bezdrátový, česká a slovenská kancelářská klávesnice + optická myš, 1000DPI, 3 tlačítka, symetrická, dosah až 10m, předvolené klávesy Fn, které  lze pomocí softwaru přizpůsobit konkrétním potřebám, baterie v klávesnici až na 36 měsíců a v myši až 18 měsíců, odolná vůči polití, tlačítka pro ovládání hlasitosti, pouštění kalkulačky nebo pro kontrolu stavu baterie</t>
  </si>
  <si>
    <t>Set klávesnice a myši - bezdrátový, česká a slovenská kancelářská klávesnice, vysokoprofilové klávesy + optická myš, 1000DPI, 3 tlačítka, symetrická, dosah až 10m, životnost baterií až 24 měsíců v klávesnici a 12 měsíců v myši - plus přepínače zap/vyp</t>
  </si>
  <si>
    <t>USB Hub - připojení pomocí USB 3.2 Gen 1 (USB 3.0), USB-A male, USB-A a USB Micro-B female, 4× USB 3.2 Gen 1 (USB 3.0), napájení skrze USB externí napájení, Standard USB 3.2 Gen 1, podporující rychlonabíjení a sync &amp; Charge, LED indikace, délka kabelu 30 cm</t>
  </si>
  <si>
    <t>USB Hub - připojení pomocí USB 3.2 Gen 1 (USB 3.0), USB-A male, USB-A a USB Micro-B female, 4× USB 3.2 Gen 1 (USB 3.0), napájení skrze USB externí napájení, Standard USB 3.2 Gen 1, podporující rychlonabíjení a sync &amp; Charge, LED indikace, délka kabelu 120 cm</t>
  </si>
  <si>
    <t>Webkamera 120° zorné pole, maximální rozlišení UltraHD 4K, 5x HD Zoom, 3x mikrofon, 3x předvolba kamery, BT, USB plug and play, ovládání na dálku</t>
  </si>
  <si>
    <t>Virtuální brýle</t>
  </si>
  <si>
    <t>Přenosný obal na virtuální brýle</t>
  </si>
  <si>
    <t>elektronická čtečka knih</t>
  </si>
  <si>
    <t>tablet</t>
  </si>
  <si>
    <t>Wifi Access point</t>
  </si>
  <si>
    <t>Brýle pro virtuální realitu, samostatně fungující, celkové rozlišení 4K 3664 x 1920 px (na jedno oko QHD 1832 × 1920 px), stupně volnosti 6DoF, přesné sledování pohybů těla bez nutnosti externích senzorů, připojení přes Bluetooth, Wi-Fi a USB-C, mikrofon, sluchátka, 2 ovladače součástí balení, 128GB úložiště, reproduktory s 3D zvukem</t>
  </si>
  <si>
    <t>pevný obal na bezpečné přenášení virtuálních brýlí (kompatibilní s položkou výše) - cestovní polstrované pouzdro na zip s vnitřním tvarováním, prostor pro ovladače, nabíjecí kabel, napájecí adaptér a Elite Strap</t>
  </si>
  <si>
    <t>Elektronická čtečka knih E-ink tablet s 8 jádrovým procesorem, RAM 4GB, 13.3" dotykový displej s podsvícením s rozlišením2200x1650px, WiFi, Bluetooth 5.0, storage 64GB, dobíjecí baterie Li-ion 4300mAh, USB-C (podpora OTG), možnost propojení pomocí HDMI kabelu se stolním počítačem nebo notebookem , stylus, podporované formáty PDF, MOBI, EPUB, DOC, FB2, HTML, TXT, RTF, PDB, PNG, BMP, TIFF, JPG</t>
  </si>
  <si>
    <t>Tablet - displej 10,4" Full HD 2000 × 1200 PLS, 8 jádrový procesor, RAM 4 GB, interní paměť 64 GB, paměťová karta micro SD až 1024 GB, WiFi, Bluetooth, GPS, zadní fotoaparát 8 Mpx, přední fotoaparát 5 Mpx, USB-C, rychlé nabíjení 15W, baterie min. 7000 mAh, pero.
Příslušenství - pouzdro s úchytem na pero, preferovaná barva průhledná nebo neutrální barva</t>
  </si>
  <si>
    <t>specifikace viz příloha 1b</t>
  </si>
  <si>
    <t>Virtuální brýle - WifiAP</t>
  </si>
  <si>
    <t>Komponenty a příslušenství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</si>
</sst>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  <scheme val="minor"/>
    </font>
    <font>
      <b/>
      <i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 Light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5" fillId="3" borderId="3" xfId="20" applyFont="1" applyFill="1" applyBorder="1" applyAlignment="1">
      <alignment horizontal="right" vertical="center"/>
      <protection/>
    </xf>
    <xf numFmtId="0" fontId="5" fillId="3" borderId="4" xfId="20" applyFont="1" applyFill="1" applyBorder="1" applyAlignment="1">
      <alignment horizontal="right" vertical="center"/>
      <protection/>
    </xf>
    <xf numFmtId="0" fontId="3" fillId="0" borderId="0" xfId="20" applyFill="1" applyAlignment="1">
      <alignment horizontal="right"/>
      <protection/>
    </xf>
    <xf numFmtId="4" fontId="5" fillId="0" borderId="0" xfId="20" applyNumberFormat="1" applyFont="1" applyFill="1">
      <alignment/>
      <protection/>
    </xf>
    <xf numFmtId="0" fontId="5" fillId="2" borderId="5" xfId="20" applyFont="1" applyFill="1" applyBorder="1" applyAlignment="1">
      <alignment horizontal="center" vertical="center" textRotation="90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0" fillId="4" borderId="7" xfId="0" applyFill="1" applyBorder="1" applyAlignment="1">
      <alignment vertical="center"/>
    </xf>
    <xf numFmtId="4" fontId="0" fillId="4" borderId="7" xfId="0" applyNumberFormat="1" applyFill="1" applyBorder="1" applyAlignment="1">
      <alignment vertical="center"/>
    </xf>
    <xf numFmtId="0" fontId="3" fillId="0" borderId="8" xfId="20" applyBorder="1">
      <alignment/>
      <protection/>
    </xf>
    <xf numFmtId="0" fontId="0" fillId="4" borderId="8" xfId="0" applyFill="1" applyBorder="1" applyAlignment="1">
      <alignment vertical="center"/>
    </xf>
    <xf numFmtId="4" fontId="0" fillId="4" borderId="8" xfId="0" applyNumberFormat="1" applyFill="1" applyBorder="1" applyAlignment="1">
      <alignment vertical="center"/>
    </xf>
    <xf numFmtId="4" fontId="6" fillId="0" borderId="8" xfId="20" applyNumberFormat="1" applyFont="1" applyFill="1" applyBorder="1" applyAlignment="1">
      <alignment horizontal="right" vertical="center"/>
      <protection/>
    </xf>
    <xf numFmtId="3" fontId="8" fillId="0" borderId="7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4" fontId="2" fillId="4" borderId="9" xfId="20" applyNumberFormat="1" applyFont="1" applyFill="1" applyBorder="1" applyAlignment="1">
      <alignment horizontal="right" vertical="center"/>
      <protection/>
    </xf>
    <xf numFmtId="0" fontId="0" fillId="0" borderId="7" xfId="0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20" applyFont="1">
      <alignment/>
      <protection/>
    </xf>
    <xf numFmtId="3" fontId="8" fillId="0" borderId="10" xfId="0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0" fillId="0" borderId="7" xfId="0" applyNumberFormat="1" applyFill="1" applyBorder="1" applyAlignment="1">
      <alignment vertical="center"/>
    </xf>
    <xf numFmtId="4" fontId="0" fillId="2" borderId="11" xfId="20" applyNumberFormat="1" applyFont="1" applyFill="1" applyBorder="1" applyAlignment="1">
      <alignment horizontal="left" vertical="center"/>
      <protection/>
    </xf>
    <xf numFmtId="4" fontId="0" fillId="2" borderId="12" xfId="20" applyNumberFormat="1" applyFont="1" applyFill="1" applyBorder="1" applyAlignment="1">
      <alignment horizontal="left" vertical="center"/>
      <protection/>
    </xf>
    <xf numFmtId="4" fontId="0" fillId="2" borderId="13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7" fillId="0" borderId="4" xfId="0" applyFont="1" applyBorder="1" applyAlignment="1">
      <alignment horizontal="left" wrapText="1"/>
    </xf>
    <xf numFmtId="0" fontId="5" fillId="2" borderId="11" xfId="20" applyFont="1" applyFill="1" applyBorder="1" applyAlignment="1">
      <alignment horizontal="center" vertical="center" textRotation="90"/>
      <protection/>
    </xf>
    <xf numFmtId="0" fontId="5" fillId="2" borderId="14" xfId="20" applyFont="1" applyFill="1" applyBorder="1" applyAlignment="1">
      <alignment horizontal="center" vertical="center" textRotation="90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6" xfId="20" applyFont="1" applyFill="1" applyBorder="1" applyAlignment="1">
      <alignment horizontal="center" vertical="center" wrapText="1"/>
      <protection/>
    </xf>
    <xf numFmtId="0" fontId="2" fillId="2" borderId="17" xfId="20" applyFont="1" applyFill="1" applyBorder="1" applyAlignment="1">
      <alignment horizontal="center" vertical="center" wrapText="1"/>
      <protection/>
    </xf>
    <xf numFmtId="0" fontId="2" fillId="2" borderId="18" xfId="20" applyFont="1" applyFill="1" applyBorder="1" applyAlignment="1">
      <alignment horizontal="center" vertical="center"/>
      <protection/>
    </xf>
    <xf numFmtId="0" fontId="2" fillId="2" borderId="19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2"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="80" zoomScaleNormal="80" workbookViewId="0" topLeftCell="A4">
      <selection activeCell="A5" sqref="A5:G5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1" t="s">
        <v>12</v>
      </c>
      <c r="B1" s="41"/>
      <c r="C1" s="41"/>
      <c r="D1" s="41"/>
      <c r="E1" s="41"/>
      <c r="F1" s="41"/>
      <c r="G1" s="41"/>
    </row>
    <row r="2" spans="1:7" ht="35.25" customHeight="1" thickBot="1">
      <c r="A2" s="42" t="s">
        <v>10</v>
      </c>
      <c r="B2" s="42"/>
      <c r="C2" s="42"/>
      <c r="D2" s="42"/>
      <c r="E2" s="42"/>
      <c r="F2" s="42"/>
      <c r="G2" s="42"/>
    </row>
    <row r="3" spans="1:7" ht="15" customHeight="1">
      <c r="A3" s="43" t="s">
        <v>0</v>
      </c>
      <c r="B3" s="10"/>
      <c r="C3" s="45" t="s">
        <v>8</v>
      </c>
      <c r="D3" s="45" t="s">
        <v>7</v>
      </c>
      <c r="E3" s="45" t="s">
        <v>1</v>
      </c>
      <c r="F3" s="48" t="s">
        <v>2</v>
      </c>
      <c r="G3" s="49"/>
    </row>
    <row r="4" spans="1:7" ht="75" customHeight="1" thickBot="1">
      <c r="A4" s="44"/>
      <c r="B4" s="11" t="s">
        <v>9</v>
      </c>
      <c r="C4" s="46"/>
      <c r="D4" s="47"/>
      <c r="E4" s="46"/>
      <c r="F4" s="2" t="s">
        <v>3</v>
      </c>
      <c r="G4" s="3" t="s">
        <v>4</v>
      </c>
    </row>
    <row r="5" spans="1:7" ht="15" customHeight="1">
      <c r="A5" s="38" t="s">
        <v>89</v>
      </c>
      <c r="B5" s="39"/>
      <c r="C5" s="40"/>
      <c r="D5" s="40"/>
      <c r="E5" s="40"/>
      <c r="F5" s="40"/>
      <c r="G5" s="40"/>
    </row>
    <row r="6" spans="1:7" ht="30">
      <c r="A6" s="14">
        <v>1</v>
      </c>
      <c r="B6" s="18" t="s">
        <v>30</v>
      </c>
      <c r="C6" s="19" t="s">
        <v>45</v>
      </c>
      <c r="D6" s="15"/>
      <c r="E6" s="21">
        <v>2</v>
      </c>
      <c r="F6" s="16">
        <v>0</v>
      </c>
      <c r="G6" s="17">
        <f aca="true" t="shared" si="0" ref="G6:G39">E6*F6</f>
        <v>0</v>
      </c>
    </row>
    <row r="7" spans="1:7" ht="30">
      <c r="A7" s="14">
        <v>2</v>
      </c>
      <c r="B7" s="18" t="s">
        <v>30</v>
      </c>
      <c r="C7" s="19" t="s">
        <v>46</v>
      </c>
      <c r="D7" s="15"/>
      <c r="E7" s="21">
        <v>3</v>
      </c>
      <c r="F7" s="16">
        <v>0</v>
      </c>
      <c r="G7" s="17">
        <f t="shared" si="0"/>
        <v>0</v>
      </c>
    </row>
    <row r="8" spans="1:7" ht="45">
      <c r="A8" s="14">
        <v>3</v>
      </c>
      <c r="B8" s="31" t="s">
        <v>31</v>
      </c>
      <c r="C8" s="19" t="s">
        <v>47</v>
      </c>
      <c r="D8" s="15"/>
      <c r="E8" s="21">
        <v>1</v>
      </c>
      <c r="F8" s="16">
        <v>0</v>
      </c>
      <c r="G8" s="17">
        <f t="shared" si="0"/>
        <v>0</v>
      </c>
    </row>
    <row r="9" spans="1:7" ht="45">
      <c r="A9" s="14">
        <v>4</v>
      </c>
      <c r="B9" s="31" t="s">
        <v>31</v>
      </c>
      <c r="C9" s="19" t="s">
        <v>48</v>
      </c>
      <c r="D9" s="15"/>
      <c r="E9" s="21">
        <v>1</v>
      </c>
      <c r="F9" s="16">
        <v>0</v>
      </c>
      <c r="G9" s="17">
        <f t="shared" si="0"/>
        <v>0</v>
      </c>
    </row>
    <row r="10" spans="1:7" ht="30">
      <c r="A10" s="14">
        <v>5</v>
      </c>
      <c r="B10" s="31" t="s">
        <v>32</v>
      </c>
      <c r="C10" s="19" t="s">
        <v>49</v>
      </c>
      <c r="D10" s="15"/>
      <c r="E10" s="21">
        <v>2</v>
      </c>
      <c r="F10" s="16">
        <v>0</v>
      </c>
      <c r="G10" s="17">
        <f t="shared" si="0"/>
        <v>0</v>
      </c>
    </row>
    <row r="11" spans="1:7" ht="30">
      <c r="A11" s="14">
        <v>6</v>
      </c>
      <c r="B11" s="18" t="s">
        <v>33</v>
      </c>
      <c r="C11" s="19" t="s">
        <v>50</v>
      </c>
      <c r="D11" s="15"/>
      <c r="E11" s="21">
        <v>2</v>
      </c>
      <c r="F11" s="16">
        <v>0</v>
      </c>
      <c r="G11" s="17">
        <f t="shared" si="0"/>
        <v>0</v>
      </c>
    </row>
    <row r="12" spans="1:7" ht="30">
      <c r="A12" s="14">
        <v>7</v>
      </c>
      <c r="B12" s="31" t="s">
        <v>34</v>
      </c>
      <c r="C12" s="19" t="s">
        <v>51</v>
      </c>
      <c r="D12" s="15"/>
      <c r="E12" s="21">
        <v>4</v>
      </c>
      <c r="F12" s="16">
        <v>0</v>
      </c>
      <c r="G12" s="17">
        <f t="shared" si="0"/>
        <v>0</v>
      </c>
    </row>
    <row r="13" spans="1:7" ht="45">
      <c r="A13" s="14">
        <v>8</v>
      </c>
      <c r="B13" s="31" t="s">
        <v>35</v>
      </c>
      <c r="C13" s="19" t="s">
        <v>52</v>
      </c>
      <c r="D13" s="15"/>
      <c r="E13" s="21">
        <v>1</v>
      </c>
      <c r="F13" s="16">
        <v>0</v>
      </c>
      <c r="G13" s="17">
        <f t="shared" si="0"/>
        <v>0</v>
      </c>
    </row>
    <row r="14" spans="1:7" ht="30">
      <c r="A14" s="14">
        <v>9</v>
      </c>
      <c r="B14" s="31" t="s">
        <v>35</v>
      </c>
      <c r="C14" s="19" t="s">
        <v>53</v>
      </c>
      <c r="D14" s="15"/>
      <c r="E14" s="21">
        <v>2</v>
      </c>
      <c r="F14" s="16">
        <v>0</v>
      </c>
      <c r="G14" s="17">
        <f t="shared" si="0"/>
        <v>0</v>
      </c>
    </row>
    <row r="15" spans="1:7" ht="30">
      <c r="A15" s="14">
        <v>10</v>
      </c>
      <c r="B15" s="31" t="s">
        <v>36</v>
      </c>
      <c r="C15" s="19" t="s">
        <v>54</v>
      </c>
      <c r="D15" s="15"/>
      <c r="E15" s="21">
        <v>1</v>
      </c>
      <c r="F15" s="16">
        <v>0</v>
      </c>
      <c r="G15" s="17">
        <f t="shared" si="0"/>
        <v>0</v>
      </c>
    </row>
    <row r="16" spans="1:7" ht="30">
      <c r="A16" s="14">
        <v>11</v>
      </c>
      <c r="B16" s="34" t="s">
        <v>37</v>
      </c>
      <c r="C16" s="23" t="s">
        <v>55</v>
      </c>
      <c r="D16" s="12"/>
      <c r="E16" s="21">
        <v>4</v>
      </c>
      <c r="F16" s="13">
        <v>0</v>
      </c>
      <c r="G16" s="17">
        <f t="shared" si="0"/>
        <v>0</v>
      </c>
    </row>
    <row r="17" spans="1:7" ht="30">
      <c r="A17" s="14">
        <v>12</v>
      </c>
      <c r="B17" s="31" t="s">
        <v>38</v>
      </c>
      <c r="C17" s="19" t="s">
        <v>56</v>
      </c>
      <c r="D17" s="12"/>
      <c r="E17" s="21">
        <v>13</v>
      </c>
      <c r="F17" s="13">
        <v>0</v>
      </c>
      <c r="G17" s="17">
        <f t="shared" si="0"/>
        <v>0</v>
      </c>
    </row>
    <row r="18" spans="1:7" ht="30">
      <c r="A18" s="14">
        <v>13</v>
      </c>
      <c r="B18" s="31" t="s">
        <v>39</v>
      </c>
      <c r="C18" s="19" t="s">
        <v>57</v>
      </c>
      <c r="D18" s="12"/>
      <c r="E18" s="21">
        <v>1</v>
      </c>
      <c r="F18" s="13">
        <v>0</v>
      </c>
      <c r="G18" s="17">
        <f t="shared" si="0"/>
        <v>0</v>
      </c>
    </row>
    <row r="19" spans="1:7" ht="30">
      <c r="A19" s="14">
        <v>14</v>
      </c>
      <c r="B19" s="31" t="s">
        <v>40</v>
      </c>
      <c r="C19" s="19" t="s">
        <v>58</v>
      </c>
      <c r="D19" s="12"/>
      <c r="E19" s="21">
        <v>1</v>
      </c>
      <c r="F19" s="13">
        <v>0</v>
      </c>
      <c r="G19" s="17">
        <f t="shared" si="0"/>
        <v>0</v>
      </c>
    </row>
    <row r="20" spans="1:7" ht="30">
      <c r="A20" s="14">
        <v>15</v>
      </c>
      <c r="B20" s="31" t="s">
        <v>41</v>
      </c>
      <c r="C20" s="35" t="s">
        <v>59</v>
      </c>
      <c r="D20" s="12"/>
      <c r="E20" s="21">
        <v>1</v>
      </c>
      <c r="F20" s="13">
        <v>0</v>
      </c>
      <c r="G20" s="17">
        <f t="shared" si="0"/>
        <v>0</v>
      </c>
    </row>
    <row r="21" spans="1:7" ht="15">
      <c r="A21" s="14">
        <v>16</v>
      </c>
      <c r="B21" s="31" t="s">
        <v>42</v>
      </c>
      <c r="C21" s="19" t="s">
        <v>60</v>
      </c>
      <c r="D21" s="12"/>
      <c r="E21" s="21">
        <v>1</v>
      </c>
      <c r="F21" s="13">
        <v>0</v>
      </c>
      <c r="G21" s="17">
        <f t="shared" si="0"/>
        <v>0</v>
      </c>
    </row>
    <row r="22" spans="1:7" ht="30">
      <c r="A22" s="14">
        <v>17</v>
      </c>
      <c r="B22" s="31" t="s">
        <v>43</v>
      </c>
      <c r="C22" s="19" t="s">
        <v>61</v>
      </c>
      <c r="D22" s="12"/>
      <c r="E22" s="21">
        <v>1</v>
      </c>
      <c r="F22" s="13">
        <v>0</v>
      </c>
      <c r="G22" s="17">
        <f t="shared" si="0"/>
        <v>0</v>
      </c>
    </row>
    <row r="23" spans="1:7" ht="30">
      <c r="A23" s="14">
        <v>18</v>
      </c>
      <c r="B23" s="18" t="s">
        <v>44</v>
      </c>
      <c r="C23" s="19" t="s">
        <v>62</v>
      </c>
      <c r="D23" s="12"/>
      <c r="E23" s="21">
        <v>1</v>
      </c>
      <c r="F23" s="13">
        <v>0</v>
      </c>
      <c r="G23" s="17">
        <f t="shared" si="0"/>
        <v>0</v>
      </c>
    </row>
    <row r="24" spans="1:7" ht="45">
      <c r="A24" s="14">
        <v>19</v>
      </c>
      <c r="B24" s="31" t="s">
        <v>17</v>
      </c>
      <c r="C24" s="19" t="s">
        <v>63</v>
      </c>
      <c r="D24" s="12"/>
      <c r="E24" s="21">
        <v>1</v>
      </c>
      <c r="F24" s="13">
        <v>0</v>
      </c>
      <c r="G24" s="17">
        <f t="shared" si="0"/>
        <v>0</v>
      </c>
    </row>
    <row r="25" spans="1:7" ht="45">
      <c r="A25" s="14">
        <v>20</v>
      </c>
      <c r="B25" s="18" t="s">
        <v>18</v>
      </c>
      <c r="C25" s="36" t="s">
        <v>64</v>
      </c>
      <c r="D25" s="12"/>
      <c r="E25" s="21">
        <v>1</v>
      </c>
      <c r="F25" s="13">
        <v>0</v>
      </c>
      <c r="G25" s="17">
        <f t="shared" si="0"/>
        <v>0</v>
      </c>
    </row>
    <row r="26" spans="1:7" ht="15">
      <c r="A26" s="14">
        <v>21</v>
      </c>
      <c r="B26" s="32" t="s">
        <v>19</v>
      </c>
      <c r="C26" s="23" t="s">
        <v>65</v>
      </c>
      <c r="D26" s="12"/>
      <c r="E26" s="21">
        <v>2</v>
      </c>
      <c r="F26" s="13">
        <v>0</v>
      </c>
      <c r="G26" s="17">
        <f t="shared" si="0"/>
        <v>0</v>
      </c>
    </row>
    <row r="27" spans="1:7" ht="30">
      <c r="A27" s="14">
        <v>22</v>
      </c>
      <c r="B27" s="31" t="s">
        <v>20</v>
      </c>
      <c r="C27" s="19" t="s">
        <v>66</v>
      </c>
      <c r="D27" s="12"/>
      <c r="E27" s="21">
        <v>4</v>
      </c>
      <c r="F27" s="13">
        <v>0</v>
      </c>
      <c r="G27" s="17">
        <f t="shared" si="0"/>
        <v>0</v>
      </c>
    </row>
    <row r="28" spans="1:7" ht="15">
      <c r="A28" s="14">
        <v>23</v>
      </c>
      <c r="B28" s="31" t="s">
        <v>21</v>
      </c>
      <c r="C28" s="18" t="s">
        <v>67</v>
      </c>
      <c r="D28" s="12"/>
      <c r="E28" s="21">
        <v>3</v>
      </c>
      <c r="F28" s="13">
        <v>0</v>
      </c>
      <c r="G28" s="17">
        <f t="shared" si="0"/>
        <v>0</v>
      </c>
    </row>
    <row r="29" spans="1:7" ht="15">
      <c r="A29" s="14">
        <v>24</v>
      </c>
      <c r="B29" s="31" t="s">
        <v>22</v>
      </c>
      <c r="C29" s="19" t="s">
        <v>68</v>
      </c>
      <c r="D29" s="12"/>
      <c r="E29" s="21">
        <v>1</v>
      </c>
      <c r="F29" s="13">
        <v>0</v>
      </c>
      <c r="G29" s="17">
        <f t="shared" si="0"/>
        <v>0</v>
      </c>
    </row>
    <row r="30" spans="1:7" ht="45">
      <c r="A30" s="14">
        <v>25</v>
      </c>
      <c r="B30" s="31" t="s">
        <v>23</v>
      </c>
      <c r="C30" s="20" t="s">
        <v>69</v>
      </c>
      <c r="D30" s="12"/>
      <c r="E30" s="21">
        <v>2</v>
      </c>
      <c r="F30" s="13">
        <v>0</v>
      </c>
      <c r="G30" s="17">
        <f t="shared" si="0"/>
        <v>0</v>
      </c>
    </row>
    <row r="31" spans="1:7" ht="30">
      <c r="A31" s="14">
        <v>26</v>
      </c>
      <c r="B31" s="31" t="s">
        <v>24</v>
      </c>
      <c r="C31" s="19" t="s">
        <v>70</v>
      </c>
      <c r="D31" s="12"/>
      <c r="E31" s="21">
        <v>2</v>
      </c>
      <c r="F31" s="13">
        <v>0</v>
      </c>
      <c r="G31" s="17">
        <f t="shared" si="0"/>
        <v>0</v>
      </c>
    </row>
    <row r="32" spans="1:7" ht="30">
      <c r="A32" s="14">
        <v>27</v>
      </c>
      <c r="B32" s="31" t="s">
        <v>25</v>
      </c>
      <c r="C32" s="19" t="s">
        <v>71</v>
      </c>
      <c r="D32" s="12"/>
      <c r="E32" s="21">
        <v>1</v>
      </c>
      <c r="F32" s="13">
        <v>0</v>
      </c>
      <c r="G32" s="17">
        <f t="shared" si="0"/>
        <v>0</v>
      </c>
    </row>
    <row r="33" spans="1:7" ht="60">
      <c r="A33" s="14">
        <v>28</v>
      </c>
      <c r="B33" s="31" t="s">
        <v>26</v>
      </c>
      <c r="C33" s="19" t="s">
        <v>72</v>
      </c>
      <c r="D33" s="12"/>
      <c r="E33" s="21">
        <v>3</v>
      </c>
      <c r="F33" s="13">
        <v>0</v>
      </c>
      <c r="G33" s="17">
        <f t="shared" si="0"/>
        <v>0</v>
      </c>
    </row>
    <row r="34" spans="1:7" ht="60">
      <c r="A34" s="14">
        <v>29</v>
      </c>
      <c r="B34" s="31" t="s">
        <v>26</v>
      </c>
      <c r="C34" s="19" t="s">
        <v>73</v>
      </c>
      <c r="D34" s="12"/>
      <c r="E34" s="21">
        <v>2</v>
      </c>
      <c r="F34" s="13">
        <v>0</v>
      </c>
      <c r="G34" s="17">
        <f t="shared" si="0"/>
        <v>0</v>
      </c>
    </row>
    <row r="35" spans="1:7" ht="45">
      <c r="A35" s="14">
        <v>30</v>
      </c>
      <c r="B35" s="31" t="s">
        <v>27</v>
      </c>
      <c r="C35" s="19" t="s">
        <v>74</v>
      </c>
      <c r="D35" s="12"/>
      <c r="E35" s="21">
        <v>2</v>
      </c>
      <c r="F35" s="13">
        <v>0</v>
      </c>
      <c r="G35" s="17">
        <f t="shared" si="0"/>
        <v>0</v>
      </c>
    </row>
    <row r="36" spans="1:7" ht="45">
      <c r="A36" s="14">
        <v>31</v>
      </c>
      <c r="B36" s="31" t="s">
        <v>28</v>
      </c>
      <c r="C36" s="19" t="s">
        <v>75</v>
      </c>
      <c r="D36" s="12"/>
      <c r="E36" s="21">
        <v>1</v>
      </c>
      <c r="F36" s="13">
        <v>0</v>
      </c>
      <c r="G36" s="17">
        <f t="shared" si="0"/>
        <v>0</v>
      </c>
    </row>
    <row r="37" spans="1:7" ht="45">
      <c r="A37" s="14">
        <v>32</v>
      </c>
      <c r="B37" s="31" t="s">
        <v>28</v>
      </c>
      <c r="C37" s="19" t="s">
        <v>76</v>
      </c>
      <c r="D37" s="12"/>
      <c r="E37" s="21">
        <v>5</v>
      </c>
      <c r="F37" s="13">
        <v>0</v>
      </c>
      <c r="G37" s="17">
        <f t="shared" si="0"/>
        <v>0</v>
      </c>
    </row>
    <row r="38" spans="1:7" ht="30">
      <c r="A38" s="14">
        <v>33</v>
      </c>
      <c r="B38" s="31" t="s">
        <v>13</v>
      </c>
      <c r="C38" s="19" t="s">
        <v>14</v>
      </c>
      <c r="D38" s="12"/>
      <c r="E38" s="21">
        <v>1</v>
      </c>
      <c r="F38" s="13">
        <v>0</v>
      </c>
      <c r="G38" s="17">
        <f t="shared" si="0"/>
        <v>0</v>
      </c>
    </row>
    <row r="39" spans="1:7" ht="30.75" thickBot="1">
      <c r="A39" s="14">
        <v>34</v>
      </c>
      <c r="B39" s="33" t="s">
        <v>29</v>
      </c>
      <c r="C39" s="19" t="s">
        <v>77</v>
      </c>
      <c r="D39" s="12"/>
      <c r="E39" s="37">
        <v>1</v>
      </c>
      <c r="F39" s="13">
        <v>0</v>
      </c>
      <c r="G39" s="17">
        <f t="shared" si="0"/>
        <v>0</v>
      </c>
    </row>
    <row r="40" spans="1:7" ht="15.75" thickBot="1">
      <c r="A40" s="6"/>
      <c r="B40" s="7"/>
      <c r="C40" s="7"/>
      <c r="D40" s="7"/>
      <c r="E40" s="7"/>
      <c r="F40" s="6" t="s">
        <v>6</v>
      </c>
      <c r="G40" s="22">
        <f>SUM(G6:G39)</f>
        <v>0</v>
      </c>
    </row>
    <row r="41" spans="6:7" ht="15">
      <c r="F41" s="8"/>
      <c r="G41" s="9"/>
    </row>
    <row r="42" spans="1:7" ht="15">
      <c r="A42" s="4" t="s">
        <v>5</v>
      </c>
      <c r="B42" s="4"/>
      <c r="C42" s="5"/>
      <c r="D42" s="5"/>
      <c r="E42" s="5"/>
      <c r="F42" s="5"/>
      <c r="G42" s="5"/>
    </row>
    <row r="43" ht="15">
      <c r="C43" s="1" t="s">
        <v>11</v>
      </c>
    </row>
    <row r="44" ht="15">
      <c r="C44" s="30" t="s">
        <v>16</v>
      </c>
    </row>
    <row r="45" ht="15.75">
      <c r="C45" s="27"/>
    </row>
    <row r="46" ht="15">
      <c r="C46" s="26"/>
    </row>
    <row r="47" ht="15.75">
      <c r="C47" s="24"/>
    </row>
    <row r="48" ht="15">
      <c r="C48" s="28"/>
    </row>
    <row r="49" ht="15">
      <c r="C49" s="25"/>
    </row>
    <row r="50" ht="15">
      <c r="C50" s="29"/>
    </row>
    <row r="51" ht="15">
      <c r="C51" s="30"/>
    </row>
  </sheetData>
  <protectedRanges>
    <protectedRange sqref="F6:F39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0" zoomScaleNormal="80" workbookViewId="0" topLeftCell="A1">
      <selection activeCell="C8" sqref="C8"/>
    </sheetView>
  </sheetViews>
  <sheetFormatPr defaultColWidth="9.140625" defaultRowHeight="15"/>
  <cols>
    <col min="1" max="1" width="4.57421875" style="1" customWidth="1"/>
    <col min="2" max="2" width="39.140625" style="1" customWidth="1"/>
    <col min="3" max="3" width="111.57421875" style="1" customWidth="1"/>
    <col min="4" max="4" width="62.140625" style="1" customWidth="1"/>
    <col min="5" max="5" width="7.28125" style="1" customWidth="1"/>
    <col min="6" max="6" width="12.57421875" style="1" customWidth="1"/>
    <col min="7" max="7" width="15.421875" style="1" customWidth="1"/>
    <col min="8" max="8" width="14.7109375" style="1" customWidth="1"/>
    <col min="9" max="16384" width="9.140625" style="1" customWidth="1"/>
  </cols>
  <sheetData>
    <row r="1" spans="1:7" ht="18.75">
      <c r="A1" s="41" t="s">
        <v>15</v>
      </c>
      <c r="B1" s="41"/>
      <c r="C1" s="41"/>
      <c r="D1" s="41"/>
      <c r="E1" s="41"/>
      <c r="F1" s="41"/>
      <c r="G1" s="41"/>
    </row>
    <row r="2" spans="1:7" ht="35.25" customHeight="1" thickBot="1">
      <c r="A2" s="42" t="s">
        <v>10</v>
      </c>
      <c r="B2" s="42"/>
      <c r="C2" s="42"/>
      <c r="D2" s="42"/>
      <c r="E2" s="42"/>
      <c r="F2" s="42"/>
      <c r="G2" s="42"/>
    </row>
    <row r="3" spans="1:7" ht="15" customHeight="1">
      <c r="A3" s="43" t="s">
        <v>0</v>
      </c>
      <c r="B3" s="10"/>
      <c r="C3" s="45" t="s">
        <v>8</v>
      </c>
      <c r="D3" s="45" t="s">
        <v>7</v>
      </c>
      <c r="E3" s="45" t="s">
        <v>1</v>
      </c>
      <c r="F3" s="48" t="s">
        <v>2</v>
      </c>
      <c r="G3" s="49"/>
    </row>
    <row r="4" spans="1:7" ht="75" customHeight="1" thickBot="1">
      <c r="A4" s="44"/>
      <c r="B4" s="11" t="s">
        <v>9</v>
      </c>
      <c r="C4" s="46"/>
      <c r="D4" s="47"/>
      <c r="E4" s="46"/>
      <c r="F4" s="2" t="s">
        <v>3</v>
      </c>
      <c r="G4" s="3" t="s">
        <v>4</v>
      </c>
    </row>
    <row r="5" spans="1:7" ht="15" customHeight="1">
      <c r="A5" s="38" t="s">
        <v>88</v>
      </c>
      <c r="B5" s="39"/>
      <c r="C5" s="40"/>
      <c r="D5" s="40"/>
      <c r="E5" s="40"/>
      <c r="F5" s="40"/>
      <c r="G5" s="40"/>
    </row>
    <row r="6" spans="1:7" ht="45">
      <c r="A6" s="14">
        <v>1</v>
      </c>
      <c r="B6" s="18" t="s">
        <v>78</v>
      </c>
      <c r="C6" s="19" t="s">
        <v>83</v>
      </c>
      <c r="D6" s="15"/>
      <c r="E6" s="21">
        <v>3</v>
      </c>
      <c r="F6" s="16">
        <v>0</v>
      </c>
      <c r="G6" s="17">
        <f aca="true" t="shared" si="0" ref="G6:G10">E6*F6</f>
        <v>0</v>
      </c>
    </row>
    <row r="7" spans="1:7" ht="30">
      <c r="A7" s="14">
        <v>2</v>
      </c>
      <c r="B7" s="18" t="s">
        <v>79</v>
      </c>
      <c r="C7" s="20" t="s">
        <v>84</v>
      </c>
      <c r="D7" s="12"/>
      <c r="E7" s="21">
        <v>3</v>
      </c>
      <c r="F7" s="13">
        <v>0</v>
      </c>
      <c r="G7" s="17">
        <f t="shared" si="0"/>
        <v>0</v>
      </c>
    </row>
    <row r="8" spans="1:7" ht="60">
      <c r="A8" s="14">
        <v>3</v>
      </c>
      <c r="B8" s="31" t="s">
        <v>80</v>
      </c>
      <c r="C8" s="19" t="s">
        <v>85</v>
      </c>
      <c r="D8" s="12"/>
      <c r="E8" s="21">
        <v>5</v>
      </c>
      <c r="F8" s="13">
        <v>0</v>
      </c>
      <c r="G8" s="17">
        <f t="shared" si="0"/>
        <v>0</v>
      </c>
    </row>
    <row r="9" spans="1:7" ht="60">
      <c r="A9" s="14">
        <v>4</v>
      </c>
      <c r="B9" s="31" t="s">
        <v>81</v>
      </c>
      <c r="C9" s="19" t="s">
        <v>86</v>
      </c>
      <c r="D9" s="12"/>
      <c r="E9" s="21">
        <v>3</v>
      </c>
      <c r="F9" s="13">
        <v>0</v>
      </c>
      <c r="G9" s="17">
        <f t="shared" si="0"/>
        <v>0</v>
      </c>
    </row>
    <row r="10" spans="1:7" ht="15.75" thickBot="1">
      <c r="A10" s="14">
        <v>5</v>
      </c>
      <c r="B10" s="31" t="s">
        <v>82</v>
      </c>
      <c r="C10" s="19" t="s">
        <v>87</v>
      </c>
      <c r="D10" s="12"/>
      <c r="E10" s="21">
        <v>6</v>
      </c>
      <c r="F10" s="13">
        <v>0</v>
      </c>
      <c r="G10" s="17">
        <f t="shared" si="0"/>
        <v>0</v>
      </c>
    </row>
    <row r="11" spans="1:7" ht="15.75" thickBot="1">
      <c r="A11" s="6"/>
      <c r="B11" s="7"/>
      <c r="C11" s="7"/>
      <c r="D11" s="7"/>
      <c r="E11" s="7"/>
      <c r="F11" s="6" t="s">
        <v>6</v>
      </c>
      <c r="G11" s="22">
        <f>SUM(G6:G10)</f>
        <v>0</v>
      </c>
    </row>
    <row r="12" spans="6:7" ht="15">
      <c r="F12" s="8"/>
      <c r="G12" s="9"/>
    </row>
    <row r="13" spans="1:7" ht="15">
      <c r="A13" s="4" t="s">
        <v>5</v>
      </c>
      <c r="B13" s="4"/>
      <c r="C13" s="5"/>
      <c r="D13" s="5"/>
      <c r="E13" s="5"/>
      <c r="F13" s="5"/>
      <c r="G13" s="5"/>
    </row>
    <row r="14" ht="15">
      <c r="C14" s="1" t="s">
        <v>11</v>
      </c>
    </row>
    <row r="15" ht="15">
      <c r="C15" s="30" t="s">
        <v>16</v>
      </c>
    </row>
    <row r="16" ht="15.75">
      <c r="C16" s="27"/>
    </row>
    <row r="17" ht="15">
      <c r="C17" s="26"/>
    </row>
    <row r="18" ht="15.75">
      <c r="C18" s="24"/>
    </row>
    <row r="19" ht="15">
      <c r="C19" s="28"/>
    </row>
    <row r="20" ht="15">
      <c r="C20" s="25"/>
    </row>
    <row r="21" ht="15">
      <c r="C21" s="29"/>
    </row>
  </sheetData>
  <protectedRanges>
    <protectedRange sqref="F6:F10" name="Oblast1"/>
  </protectedRanges>
  <mergeCells count="8">
    <mergeCell ref="A5:G5"/>
    <mergeCell ref="A1:G1"/>
    <mergeCell ref="A2:G2"/>
    <mergeCell ref="A3:A4"/>
    <mergeCell ref="C3:C4"/>
    <mergeCell ref="D3:D4"/>
    <mergeCell ref="E3:E4"/>
    <mergeCell ref="F3:G3"/>
  </mergeCells>
  <conditionalFormatting sqref="A5:B5">
    <cfRule type="expression" priority="1" dxfId="0">
      <formula>#REF!="alternativní"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2021-07-16T12:05:43Z</cp:lastPrinted>
  <dcterms:created xsi:type="dcterms:W3CDTF">2019-09-27T11:56:57Z</dcterms:created>
  <dcterms:modified xsi:type="dcterms:W3CDTF">2022-11-16T11:22:59Z</dcterms:modified>
  <cp:category/>
  <cp:version/>
  <cp:contentType/>
  <cp:contentStatus/>
</cp:coreProperties>
</file>