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RUK\poradenská činnost výjezdy zaměstnanců\Výjezdy a příjezdy REV po PTK\"/>
    </mc:Choice>
  </mc:AlternateContent>
  <bookViews>
    <workbookView xWindow="0" yWindow="0" windowWidth="20700" windowHeight="7230"/>
  </bookViews>
  <sheets>
    <sheet name="Sumář" sheetId="1" r:id="rId1"/>
    <sheet name="Austrálie" sheetId="2" r:id="rId2"/>
    <sheet name="Belgie" sheetId="3" state="hidden" r:id="rId3"/>
    <sheet name="Dánsko" sheetId="5" state="hidden" r:id="rId4"/>
    <sheet name="Finsko" sheetId="6" state="hidden" r:id="rId5"/>
    <sheet name="Francie" sheetId="7" state="hidden" r:id="rId6"/>
    <sheet name="Bulharsko" sheetId="4" r:id="rId7"/>
    <sheet name="GB" sheetId="8" r:id="rId8"/>
    <sheet name="Chorvatsko" sheetId="9" state="hidden" r:id="rId9"/>
    <sheet name="Itálie" sheetId="10" state="hidden" r:id="rId10"/>
    <sheet name="Izrael" sheetId="11" r:id="rId11"/>
    <sheet name="Kanada" sheetId="12" r:id="rId12"/>
    <sheet name="Maďarsko" sheetId="13" r:id="rId13"/>
    <sheet name="Maroko" sheetId="14" state="hidden" r:id="rId14"/>
    <sheet name="Mexiko" sheetId="15" state="hidden" r:id="rId15"/>
    <sheet name="Německo" sheetId="16" r:id="rId16"/>
    <sheet name="Nizozemsko" sheetId="17" r:id="rId17"/>
    <sheet name="Norsko" sheetId="18" state="hidden" r:id="rId18"/>
    <sheet name="Polsko" sheetId="19" r:id="rId19"/>
    <sheet name="Portugalsko" sheetId="20" state="hidden" r:id="rId20"/>
    <sheet name="Rakousko" sheetId="21" r:id="rId21"/>
    <sheet name="Rumunsko" sheetId="22" r:id="rId22"/>
    <sheet name="SrbskoBosnaHercegovina" sheetId="23" state="hidden" r:id="rId23"/>
    <sheet name="Španělsko" sheetId="24" state="hidden" r:id="rId24"/>
    <sheet name="Švédsko" sheetId="25" r:id="rId25"/>
    <sheet name="Švýcarsko" sheetId="26" r:id="rId26"/>
    <sheet name="Taiwan" sheetId="27" state="hidden" r:id="rId27"/>
    <sheet name="USA" sheetId="28" state="hidden" r:id="rId28"/>
  </sheets>
  <calcPr calcId="162913"/>
  <customWorkbookViews>
    <customWorkbookView name="Badalcová Edita – osobní zobrazení" guid="{3B3C3D90-FB8F-4F5E-AC29-005BC9F62266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5" l="1"/>
  <c r="B22" i="2" l="1"/>
  <c r="B12" i="1"/>
  <c r="E22" i="26" l="1"/>
  <c r="E22" i="22"/>
  <c r="E22" i="21"/>
  <c r="E22" i="19"/>
  <c r="E22" i="17"/>
  <c r="E22" i="16"/>
  <c r="E22" i="13"/>
  <c r="E22" i="12"/>
  <c r="E22" i="11"/>
  <c r="E22" i="8"/>
  <c r="E22" i="4"/>
  <c r="E22" i="2"/>
  <c r="B11" i="1"/>
  <c r="B22" i="26"/>
  <c r="B22" i="25"/>
  <c r="B22" i="22"/>
  <c r="B22" i="21"/>
  <c r="B22" i="19"/>
  <c r="B22" i="17"/>
  <c r="B22" i="16"/>
  <c r="B22" i="13"/>
  <c r="B22" i="12"/>
  <c r="B22" i="11"/>
  <c r="B22" i="8"/>
  <c r="B22" i="4"/>
  <c r="G19" i="28" l="1"/>
  <c r="G18" i="28"/>
  <c r="G17" i="28"/>
  <c r="G16" i="28"/>
  <c r="G15" i="28"/>
  <c r="G14" i="28"/>
  <c r="G13" i="28"/>
  <c r="G12" i="28"/>
  <c r="G11" i="28"/>
  <c r="G10" i="28"/>
  <c r="G9" i="28"/>
  <c r="G8" i="28"/>
  <c r="G21" i="28" s="1"/>
  <c r="G19" i="27"/>
  <c r="G18" i="27"/>
  <c r="G17" i="27"/>
  <c r="G16" i="27"/>
  <c r="G15" i="27"/>
  <c r="G14" i="27"/>
  <c r="G13" i="27"/>
  <c r="G12" i="27"/>
  <c r="G11" i="27"/>
  <c r="G10" i="27"/>
  <c r="G9" i="27"/>
  <c r="G8" i="27"/>
  <c r="G21" i="27" s="1"/>
  <c r="B23" i="1"/>
  <c r="G19" i="24"/>
  <c r="G18" i="24"/>
  <c r="G17" i="24"/>
  <c r="G16" i="24"/>
  <c r="G15" i="24"/>
  <c r="G14" i="24"/>
  <c r="G13" i="24"/>
  <c r="G12" i="24"/>
  <c r="G11" i="24"/>
  <c r="G10" i="24"/>
  <c r="G9" i="24"/>
  <c r="G8" i="24"/>
  <c r="G19" i="23"/>
  <c r="G18" i="23"/>
  <c r="G17" i="23"/>
  <c r="G16" i="23"/>
  <c r="G15" i="23"/>
  <c r="G14" i="23"/>
  <c r="G13" i="23"/>
  <c r="G12" i="23"/>
  <c r="G11" i="23"/>
  <c r="G10" i="23"/>
  <c r="G9" i="23"/>
  <c r="G8" i="23"/>
  <c r="G21" i="23" s="1"/>
  <c r="B20" i="1"/>
  <c r="G19" i="20"/>
  <c r="G18" i="20"/>
  <c r="G17" i="20"/>
  <c r="G16" i="20"/>
  <c r="G15" i="20"/>
  <c r="G14" i="20"/>
  <c r="G13" i="20"/>
  <c r="G12" i="20"/>
  <c r="G11" i="20"/>
  <c r="G10" i="20"/>
  <c r="G9" i="20"/>
  <c r="G8" i="20"/>
  <c r="G21" i="20" s="1"/>
  <c r="B19" i="1"/>
  <c r="G19" i="18"/>
  <c r="G18" i="18"/>
  <c r="G17" i="18"/>
  <c r="G16" i="18"/>
  <c r="G15" i="18"/>
  <c r="G14" i="18"/>
  <c r="G13" i="18"/>
  <c r="G12" i="18"/>
  <c r="G11" i="18"/>
  <c r="G10" i="18"/>
  <c r="G9" i="18"/>
  <c r="G8" i="18"/>
  <c r="B18" i="1"/>
  <c r="B17" i="1"/>
  <c r="G19" i="15"/>
  <c r="G18" i="15"/>
  <c r="G17" i="15"/>
  <c r="G16" i="15"/>
  <c r="G15" i="15"/>
  <c r="G14" i="15"/>
  <c r="G13" i="15"/>
  <c r="G12" i="15"/>
  <c r="G11" i="15"/>
  <c r="G10" i="15"/>
  <c r="G9" i="15"/>
  <c r="G8" i="15"/>
  <c r="G21" i="15" s="1"/>
  <c r="G19" i="14"/>
  <c r="G18" i="14"/>
  <c r="G17" i="14"/>
  <c r="G16" i="14"/>
  <c r="G15" i="14"/>
  <c r="G14" i="14"/>
  <c r="G13" i="14"/>
  <c r="G12" i="14"/>
  <c r="G11" i="14"/>
  <c r="G10" i="14"/>
  <c r="G9" i="14"/>
  <c r="G8" i="14"/>
  <c r="B16" i="1"/>
  <c r="B15" i="1"/>
  <c r="B14" i="1"/>
  <c r="G19" i="10"/>
  <c r="G18" i="10"/>
  <c r="G17" i="10"/>
  <c r="G16" i="10"/>
  <c r="G15" i="10"/>
  <c r="G14" i="10"/>
  <c r="G13" i="10"/>
  <c r="G12" i="10"/>
  <c r="G11" i="10"/>
  <c r="G10" i="10"/>
  <c r="G9" i="10"/>
  <c r="G8" i="10"/>
  <c r="G21" i="10" s="1"/>
  <c r="G19" i="9"/>
  <c r="G18" i="9"/>
  <c r="G17" i="9"/>
  <c r="G16" i="9"/>
  <c r="G15" i="9"/>
  <c r="G14" i="9"/>
  <c r="G13" i="9"/>
  <c r="G12" i="9"/>
  <c r="G11" i="9"/>
  <c r="G10" i="9"/>
  <c r="G9" i="9"/>
  <c r="G8" i="9"/>
  <c r="G21" i="9" s="1"/>
  <c r="B13" i="1"/>
  <c r="G19" i="7"/>
  <c r="G18" i="7"/>
  <c r="G17" i="7"/>
  <c r="G16" i="7"/>
  <c r="G15" i="7"/>
  <c r="G14" i="7"/>
  <c r="G13" i="7"/>
  <c r="G12" i="7"/>
  <c r="G11" i="7"/>
  <c r="G10" i="7"/>
  <c r="G9" i="7"/>
  <c r="G8" i="7"/>
  <c r="G21" i="7" s="1"/>
  <c r="G19" i="6"/>
  <c r="G18" i="6"/>
  <c r="G17" i="6"/>
  <c r="G16" i="6"/>
  <c r="G15" i="6"/>
  <c r="G14" i="6"/>
  <c r="G13" i="6"/>
  <c r="G12" i="6"/>
  <c r="G11" i="6"/>
  <c r="G10" i="6"/>
  <c r="G9" i="6"/>
  <c r="G8" i="6"/>
  <c r="G21" i="6" s="1"/>
  <c r="G19" i="5"/>
  <c r="G18" i="5"/>
  <c r="G17" i="5"/>
  <c r="G16" i="5"/>
  <c r="G15" i="5"/>
  <c r="G14" i="5"/>
  <c r="G13" i="5"/>
  <c r="G12" i="5"/>
  <c r="G11" i="5"/>
  <c r="G10" i="5"/>
  <c r="G9" i="5"/>
  <c r="G8" i="5"/>
  <c r="G21" i="5" s="1"/>
  <c r="B21" i="1" l="1"/>
  <c r="G21" i="14"/>
  <c r="G21" i="18"/>
  <c r="G21" i="24"/>
  <c r="G12" i="3"/>
  <c r="B4" i="23" l="1"/>
  <c r="B4" i="14"/>
  <c r="B4" i="27"/>
  <c r="B4" i="15"/>
  <c r="G13" i="3"/>
  <c r="G19" i="3" l="1"/>
  <c r="G18" i="3"/>
  <c r="G17" i="3"/>
  <c r="G16" i="3"/>
  <c r="G15" i="3"/>
  <c r="G14" i="3"/>
  <c r="G11" i="3"/>
  <c r="G10" i="3"/>
  <c r="G9" i="3"/>
  <c r="G8" i="3"/>
  <c r="B4" i="3"/>
  <c r="B4" i="5"/>
  <c r="B4" i="6"/>
  <c r="B4" i="7"/>
  <c r="B4" i="9"/>
  <c r="B4" i="10"/>
  <c r="B4" i="18"/>
  <c r="B4" i="20"/>
  <c r="B4" i="24"/>
  <c r="G21" i="3" l="1"/>
  <c r="B4" i="28"/>
  <c r="B22" i="1"/>
  <c r="B25" i="1" s="1"/>
</calcChain>
</file>

<file path=xl/sharedStrings.xml><?xml version="1.0" encoding="utf-8"?>
<sst xmlns="http://schemas.openxmlformats.org/spreadsheetml/2006/main" count="1103" uniqueCount="74">
  <si>
    <t xml:space="preserve">Specifikace služeb a položkový rozpočet </t>
  </si>
  <si>
    <t>Příloha č. 2 Zadávací dokumentace</t>
  </si>
  <si>
    <t>Veřejná zakázka:</t>
  </si>
  <si>
    <t>RUK - UK Point - Poskytování poradenských a konzultačních služeb souvisejících se zabezpečením povinností Univerzity Karlovy v případě výjezdů a příjezdů zaměstnanců</t>
  </si>
  <si>
    <t>Vyplňte pouze žlutě podsvícená pole ve všech záložkách tabulky a v případě potřeby sloupec "Poznámky"</t>
  </si>
  <si>
    <r>
      <rPr>
        <b/>
        <i/>
        <sz val="11"/>
        <color rgb="FF000000"/>
        <rFont val="Calibri"/>
      </rPr>
      <t xml:space="preserve">Nabídková cena za předpokládaný rozsah využití služeb  </t>
    </r>
    <r>
      <rPr>
        <b/>
        <i/>
        <sz val="11"/>
        <color rgb="FFFF0000"/>
        <rFont val="Calibri"/>
      </rPr>
      <t>(dle čl. 8.1 Zadávací dokumentace)</t>
    </r>
  </si>
  <si>
    <t>Souhrn cen úkonů v jednotlivých zemích.</t>
  </si>
  <si>
    <t>Země</t>
  </si>
  <si>
    <t>Cena v Kč určená modelem výpočtu</t>
  </si>
  <si>
    <t>Měna</t>
  </si>
  <si>
    <t>Austrálie</t>
  </si>
  <si>
    <t>CZK</t>
  </si>
  <si>
    <t>Bulharsko</t>
  </si>
  <si>
    <t>Spojené království Velké Británie a Severního Irska</t>
  </si>
  <si>
    <t>Izrael</t>
  </si>
  <si>
    <t>Kanada</t>
  </si>
  <si>
    <t>Maďarsko</t>
  </si>
  <si>
    <t>Německo</t>
  </si>
  <si>
    <t>Nizozemsko</t>
  </si>
  <si>
    <t>Polsko</t>
  </si>
  <si>
    <t>Rakousko</t>
  </si>
  <si>
    <t>Rumunsko</t>
  </si>
  <si>
    <t>Švédsko</t>
  </si>
  <si>
    <t>Švýcarsko</t>
  </si>
  <si>
    <t>Celková cena za jednolivé země v Kč bez DPH</t>
  </si>
  <si>
    <t xml:space="preserve">Rozsah a nabídková cena služeb pro jednotlivé země </t>
  </si>
  <si>
    <t>Rozsah služeb</t>
  </si>
  <si>
    <t>Jednotková cena v CZK bez DPH</t>
  </si>
  <si>
    <t xml:space="preserve">Frekvence </t>
  </si>
  <si>
    <t>Poskytnutá sleva v případě většího počtu osob</t>
  </si>
  <si>
    <t xml:space="preserve">Poznámky </t>
  </si>
  <si>
    <r>
      <rPr>
        <sz val="11"/>
        <color rgb="FF000000"/>
        <rFont val="Calibri"/>
      </rPr>
      <t>Počet jednotek</t>
    </r>
    <r>
      <rPr>
        <sz val="11"/>
        <color rgb="FFFF0000"/>
        <rFont val="Calibri"/>
      </rPr>
      <t>*</t>
    </r>
  </si>
  <si>
    <t>Cena za počet jednotek v CZK bez DPH</t>
  </si>
  <si>
    <t>úvodni konzultace týkající se např. informace při výjezdu zaměstnance do zahraničí o dopadech na daních, na socíální a zdravotní pojištění, o nejvhodnější pracovně-právní formě, návrh postupů a variant z pracovně-právního hlediska s ohledem na délku pobytu a délku pracovní doby v zahraničí, včetně úskalí jednotlivých návrhů</t>
  </si>
  <si>
    <t>úkon</t>
  </si>
  <si>
    <t>zajištění registrace zadavatele u příslušných úřadů jako zaměstnavatele pro odvody sociálního a zdravotního pojištění a veškeré povinnosti s tím spojené, včetně informace o č. bank. účtů ke stanoveným odvodům, variabilních a spec. symbolů atd.</t>
  </si>
  <si>
    <t>zajištění registrace zaměstnance zadavatele pro účely odvodů sociálního a zdravotního pojištění u příslušných úřadů dle tamní platné legislativy a veškeré povinnosti s tím spojené, včetně informace o č. bank. účtů ke stanoveným odvodům, variabilních a spec. symbolů atd.</t>
  </si>
  <si>
    <t xml:space="preserve">zajištění registrace zadavatele jako daňového subjektu u příslušných úřadů pro účely daně z příjmů v zahraničí a veškeré povinnosti s tím spojené, včetně informace o č. bank. účtů ke stanoveným odvodům, variabilních a spec. symbolů atd. </t>
  </si>
  <si>
    <t xml:space="preserve">zajištění registrace zaměstnance u příslušných úřadů pro účely daně z příjmů v zahraničí a veškeré povinnosti s tím spojené, včetně informace o č. bank. účtů ke stanoveným odvodům, variabilních a spec. symbolů atd. </t>
  </si>
  <si>
    <t>převzetí agendy od jiného dodavatele</t>
  </si>
  <si>
    <t>roční a další periodická vyúčtování sociálního, zdravotního pojištění a daní zadavatele</t>
  </si>
  <si>
    <t>kompletní výpočet mzdy zaměstnance dle platné legislativy příslušného státu a dle příslušnosti k sociálnímu pojištění, zdravotnímu pojištění a správci daně</t>
  </si>
  <si>
    <t>měsíčně/osobu</t>
  </si>
  <si>
    <t>zpracování ekvivalentu výplatní pásky, mzdového listu, evidenčního listu důchodového pojištění, vyúčtování sociálního a zdravotního pojištění a daní v příslušném systému</t>
  </si>
  <si>
    <t>měsíční zaslání zpracovaných dokumentů ke mzdám, zaslání podkladů pro finanční účetnictví a případně podkladů k založení zpracovaných mezd zaměstnanců zadavatele v českém jazyce</t>
  </si>
  <si>
    <t>měsíčně</t>
  </si>
  <si>
    <t>zajištění veškeré komunikace se zdravotní pojišťovnou, orgánem sociálního zabezpečení, správcem daně, úřadem práce a dalšími dotčenými institucemi v příslušných zemích na základě plných mocí</t>
  </si>
  <si>
    <t xml:space="preserve">administrativní úkony související s nástupem a s ukončením zaměstnání </t>
  </si>
  <si>
    <t>ostatní poradenství v souvislosti s příjezdy/ výjezdy zaměstnanců zadavatele z/ do ČR a zahraničí</t>
  </si>
  <si>
    <t>hodina</t>
  </si>
  <si>
    <t>CELKEM</t>
  </si>
  <si>
    <t xml:space="preserve">Vyplňte pouze žlutě podsvícené pole, ostatní nevyplňujte. </t>
  </si>
  <si>
    <t>* Počtem jednotek se rozumí počet osob, pro které je služba poskytována současně.</t>
  </si>
  <si>
    <t>Belgie</t>
  </si>
  <si>
    <t>Modelový výpočet pro hodnocení</t>
  </si>
  <si>
    <t>Četnost (počet jednotek)</t>
  </si>
  <si>
    <t>Sleva (cena) při zpracování periodicky opakujících se úkonů za zaměstnance od 2 a více osob.</t>
  </si>
  <si>
    <t>vyplňte žlutě podsvícená pole</t>
  </si>
  <si>
    <t>Dánsko</t>
  </si>
  <si>
    <t>Finsko</t>
  </si>
  <si>
    <t>Francie</t>
  </si>
  <si>
    <t>GB Velká Británie</t>
  </si>
  <si>
    <t>Chorvatsko</t>
  </si>
  <si>
    <t>Itálie</t>
  </si>
  <si>
    <t>Maroko</t>
  </si>
  <si>
    <t>Mexiko</t>
  </si>
  <si>
    <t>Norsko</t>
  </si>
  <si>
    <t>Portugalsko</t>
  </si>
  <si>
    <t>Srbsko Bosna Hercegovina</t>
  </si>
  <si>
    <t>Španělsko</t>
  </si>
  <si>
    <t>Taiwan</t>
  </si>
  <si>
    <t>USA</t>
  </si>
  <si>
    <t>měsíční částka za zajištění veškeré komunikace se zahraniční kanceláří a objednatelem</t>
  </si>
  <si>
    <t>paušál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</si>
</sst>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</font>
    <font>
      <sz val="11"/>
      <color theme="1"/>
      <name val="Calibri"/>
    </font>
    <font>
      <b/>
      <i/>
      <sz val="11"/>
      <color rgb="FF000000"/>
      <name val="Calibri"/>
    </font>
    <font>
      <b/>
      <i/>
      <sz val="11"/>
      <color rgb="FFFF0000"/>
      <name val="Calibri"/>
    </font>
    <font>
      <b/>
      <i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6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vertical="center"/>
    </xf>
    <xf numFmtId="3" fontId="0" fillId="0" borderId="21" xfId="0" applyNumberForma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2" borderId="25" xfId="0" applyFill="1" applyBorder="1" applyAlignment="1">
      <alignment vertical="center" wrapText="1"/>
    </xf>
    <xf numFmtId="0" fontId="0" fillId="0" borderId="7" xfId="0" applyBorder="1"/>
    <xf numFmtId="0" fontId="0" fillId="0" borderId="26" xfId="0" applyBorder="1"/>
    <xf numFmtId="0" fontId="0" fillId="2" borderId="8" xfId="0" applyFill="1" applyBorder="1" applyAlignment="1">
      <alignment vertical="center" wrapText="1"/>
    </xf>
    <xf numFmtId="0" fontId="1" fillId="0" borderId="7" xfId="0" applyFont="1" applyBorder="1"/>
    <xf numFmtId="0" fontId="1" fillId="0" borderId="26" xfId="0" applyFont="1" applyBorder="1"/>
    <xf numFmtId="3" fontId="6" fillId="3" borderId="6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B25" sqref="B25"/>
    </sheetView>
  </sheetViews>
  <sheetFormatPr defaultRowHeight="15" customHeight="1" x14ac:dyDescent="0.25"/>
  <cols>
    <col min="1" max="1" width="49.42578125" customWidth="1"/>
    <col min="2" max="2" width="18.28515625" customWidth="1"/>
    <col min="3" max="6" width="19.28515625" customWidth="1"/>
  </cols>
  <sheetData>
    <row r="1" spans="1:6" ht="18.75" x14ac:dyDescent="0.3">
      <c r="A1" s="3" t="s">
        <v>0</v>
      </c>
      <c r="F1" s="19" t="s">
        <v>1</v>
      </c>
    </row>
    <row r="2" spans="1:6" s="1" customFormat="1" ht="22.9" customHeight="1" x14ac:dyDescent="0.25">
      <c r="A2" s="60" t="s">
        <v>2</v>
      </c>
      <c r="B2" s="60"/>
      <c r="C2" s="60"/>
      <c r="D2" s="60"/>
      <c r="E2" s="60"/>
      <c r="F2" s="60"/>
    </row>
    <row r="3" spans="1:6" ht="19.899999999999999" customHeight="1" x14ac:dyDescent="0.25">
      <c r="A3" s="18" t="s">
        <v>3</v>
      </c>
    </row>
    <row r="4" spans="1:6" ht="12.6" customHeight="1" x14ac:dyDescent="0.25"/>
    <row r="5" spans="1:6" ht="14.45" customHeight="1" x14ac:dyDescent="0.25">
      <c r="A5" s="55" t="s">
        <v>4</v>
      </c>
      <c r="B5" s="55"/>
      <c r="C5" s="55"/>
      <c r="D5" s="55"/>
    </row>
    <row r="6" spans="1:6" ht="14.45" customHeight="1" x14ac:dyDescent="0.25"/>
    <row r="7" spans="1:6" s="1" customFormat="1" ht="15" customHeight="1" x14ac:dyDescent="0.25">
      <c r="A7" s="61" t="s">
        <v>5</v>
      </c>
      <c r="B7" s="59"/>
      <c r="C7" s="59"/>
      <c r="D7" s="59"/>
      <c r="E7" s="59"/>
      <c r="F7" s="59"/>
    </row>
    <row r="8" spans="1:6" x14ac:dyDescent="0.25">
      <c r="A8" s="4"/>
      <c r="B8" s="4"/>
      <c r="C8" s="4"/>
      <c r="D8" s="4"/>
      <c r="E8" s="4"/>
      <c r="F8" s="4"/>
    </row>
    <row r="9" spans="1:6" ht="15" customHeight="1" x14ac:dyDescent="0.25">
      <c r="A9" s="59" t="s">
        <v>6</v>
      </c>
      <c r="B9" s="59"/>
      <c r="C9" s="59"/>
      <c r="D9" s="59"/>
      <c r="E9" s="59"/>
      <c r="F9" s="59"/>
    </row>
    <row r="10" spans="1:6" s="2" customFormat="1" ht="30" x14ac:dyDescent="0.25">
      <c r="A10" s="31" t="s">
        <v>7</v>
      </c>
      <c r="B10" s="32" t="s">
        <v>8</v>
      </c>
      <c r="C10" s="33" t="s">
        <v>9</v>
      </c>
    </row>
    <row r="11" spans="1:6" s="2" customFormat="1" x14ac:dyDescent="0.25">
      <c r="A11" s="34" t="s">
        <v>10</v>
      </c>
      <c r="B11" s="7">
        <f>Austrálie!E22+Austrálie!B22</f>
        <v>0</v>
      </c>
      <c r="C11" s="35" t="s">
        <v>11</v>
      </c>
    </row>
    <row r="12" spans="1:6" x14ac:dyDescent="0.25">
      <c r="A12" s="36" t="s">
        <v>12</v>
      </c>
      <c r="B12" s="7">
        <f>Bulharsko!E22+Bulharsko!B22</f>
        <v>0</v>
      </c>
      <c r="C12" s="35" t="s">
        <v>11</v>
      </c>
    </row>
    <row r="13" spans="1:6" x14ac:dyDescent="0.25">
      <c r="A13" s="36" t="s">
        <v>13</v>
      </c>
      <c r="B13" s="7">
        <f>GB!E22+GB!B22</f>
        <v>0</v>
      </c>
      <c r="C13" s="35" t="s">
        <v>11</v>
      </c>
    </row>
    <row r="14" spans="1:6" x14ac:dyDescent="0.25">
      <c r="A14" s="36" t="s">
        <v>14</v>
      </c>
      <c r="B14" s="7">
        <f>Izrael!E22+Izrael!B22</f>
        <v>0</v>
      </c>
      <c r="C14" s="35" t="s">
        <v>11</v>
      </c>
    </row>
    <row r="15" spans="1:6" x14ac:dyDescent="0.25">
      <c r="A15" s="36" t="s">
        <v>15</v>
      </c>
      <c r="B15" s="7">
        <f>Kanada!E22+Kanada!B22</f>
        <v>0</v>
      </c>
      <c r="C15" s="35" t="s">
        <v>11</v>
      </c>
    </row>
    <row r="16" spans="1:6" x14ac:dyDescent="0.25">
      <c r="A16" s="36" t="s">
        <v>16</v>
      </c>
      <c r="B16" s="7">
        <f>Maďarsko!E22+Maďarsko!B22</f>
        <v>0</v>
      </c>
      <c r="C16" s="35" t="s">
        <v>11</v>
      </c>
    </row>
    <row r="17" spans="1:4" x14ac:dyDescent="0.25">
      <c r="A17" s="36" t="s">
        <v>17</v>
      </c>
      <c r="B17" s="7">
        <f>Německo!E22+Německo!B22</f>
        <v>0</v>
      </c>
      <c r="C17" s="35" t="s">
        <v>11</v>
      </c>
    </row>
    <row r="18" spans="1:4" x14ac:dyDescent="0.25">
      <c r="A18" s="36" t="s">
        <v>18</v>
      </c>
      <c r="B18" s="7">
        <f>Nizozemsko!E22+Nizozemsko!B22</f>
        <v>0</v>
      </c>
      <c r="C18" s="35" t="s">
        <v>11</v>
      </c>
    </row>
    <row r="19" spans="1:4" x14ac:dyDescent="0.25">
      <c r="A19" s="36" t="s">
        <v>19</v>
      </c>
      <c r="B19" s="7">
        <f>Polsko!E22+Polsko!B22</f>
        <v>0</v>
      </c>
      <c r="C19" s="35" t="s">
        <v>11</v>
      </c>
    </row>
    <row r="20" spans="1:4" x14ac:dyDescent="0.25">
      <c r="A20" s="36" t="s">
        <v>20</v>
      </c>
      <c r="B20" s="7">
        <f>Rakousko!E22+Rakousko!B22</f>
        <v>0</v>
      </c>
      <c r="C20" s="35" t="s">
        <v>11</v>
      </c>
    </row>
    <row r="21" spans="1:4" x14ac:dyDescent="0.25">
      <c r="A21" s="36" t="s">
        <v>21</v>
      </c>
      <c r="B21" s="7">
        <f>Rumunsko!E22+Rumunsko!B22</f>
        <v>0</v>
      </c>
      <c r="C21" s="35" t="s">
        <v>11</v>
      </c>
    </row>
    <row r="22" spans="1:4" x14ac:dyDescent="0.25">
      <c r="A22" s="37" t="s">
        <v>22</v>
      </c>
      <c r="B22" s="7">
        <f>Švédsko!E22+Švédsko!B22</f>
        <v>0</v>
      </c>
      <c r="C22" s="38" t="s">
        <v>11</v>
      </c>
    </row>
    <row r="23" spans="1:4" x14ac:dyDescent="0.25">
      <c r="A23" s="39" t="s">
        <v>23</v>
      </c>
      <c r="B23" s="40">
        <f>Švýcarsko!E22+Švýcarsko!B22</f>
        <v>0</v>
      </c>
      <c r="C23" s="41" t="s">
        <v>11</v>
      </c>
    </row>
    <row r="24" spans="1:4" x14ac:dyDescent="0.25">
      <c r="D24" s="5"/>
    </row>
    <row r="25" spans="1:4" x14ac:dyDescent="0.25">
      <c r="A25" s="28" t="s">
        <v>24</v>
      </c>
      <c r="B25" s="29">
        <f>SUM(B11:B24)</f>
        <v>0</v>
      </c>
      <c r="C25" s="30" t="s">
        <v>11</v>
      </c>
    </row>
    <row r="26" spans="1:4" x14ac:dyDescent="0.25">
      <c r="A26" s="4"/>
    </row>
    <row r="27" spans="1:4" x14ac:dyDescent="0.25">
      <c r="A27" s="46"/>
    </row>
  </sheetData>
  <customSheetViews>
    <customSheetView guid="{3B3C3D90-FB8F-4F5E-AC29-005BC9F62266}" showPageBreaks="1" fitToPage="1">
      <selection activeCell="E14" sqref="E14"/>
      <pageMargins left="0" right="0" top="0" bottom="0" header="0" footer="0"/>
      <pageSetup paperSize="9" scale="82" orientation="landscape" r:id="rId1"/>
    </customSheetView>
  </customSheetViews>
  <mergeCells count="3">
    <mergeCell ref="A9:F9"/>
    <mergeCell ref="A2:F2"/>
    <mergeCell ref="A7:F7"/>
  </mergeCells>
  <pageMargins left="0.70866141732283472" right="0.70866141732283472" top="0.78740157480314965" bottom="0.78740157480314965" header="0.31496062992125984" footer="0.31496062992125984"/>
  <pageSetup paperSize="9"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87" zoomScaleNormal="87" workbookViewId="0">
      <selection activeCell="D26" sqref="D26"/>
    </sheetView>
  </sheetViews>
  <sheetFormatPr defaultRowHeight="15" customHeight="1" x14ac:dyDescent="0.25"/>
  <cols>
    <col min="1" max="1" width="55.7109375" style="4" customWidth="1"/>
    <col min="2" max="2" width="16.140625" style="12" customWidth="1"/>
    <col min="3" max="3" width="15.7109375" style="12" customWidth="1"/>
    <col min="4" max="4" width="14.85546875" style="12" customWidth="1"/>
    <col min="5" max="5" width="25.28515625" customWidth="1"/>
    <col min="6" max="6" width="20.570312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10</v>
      </c>
      <c r="C3" s="65"/>
      <c r="D3" s="65"/>
      <c r="E3" s="50"/>
      <c r="F3" s="51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2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2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SUM(B7:B10)</f>
        <v>0</v>
      </c>
      <c r="C22" s="44"/>
      <c r="D22" s="44"/>
      <c r="E22" s="45">
        <f>SUM(E14:E16)</f>
        <v>0</v>
      </c>
    </row>
    <row r="23" spans="1:6" x14ac:dyDescent="0.25">
      <c r="A23" s="13"/>
      <c r="E23" s="12"/>
    </row>
    <row r="24" spans="1:6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 scale="87" showPageBreaks="1" fitToPage="1" topLeftCell="A10">
      <selection activeCell="L10" sqref="L10"/>
      <pageMargins left="0" right="0" top="0" bottom="0" header="0" footer="0"/>
      <pageSetup paperSize="9" scale="59" orientation="landscape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8740157480314965" right="0.11811023622047245" top="0.59055118110236227" bottom="0.31496062992125984" header="0" footer="0"/>
  <pageSetup paperSize="9" scale="5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D11" sqref="D11"/>
    </sheetView>
  </sheetViews>
  <sheetFormatPr defaultRowHeight="15" x14ac:dyDescent="0.25"/>
  <cols>
    <col min="1" max="1" width="55.7109375" style="4" customWidth="1"/>
    <col min="2" max="4" width="17.7109375" style="12" customWidth="1"/>
    <col min="5" max="5" width="16.7109375" style="12" customWidth="1"/>
    <col min="6" max="6" width="17.85546875" style="12" customWidth="1"/>
    <col min="7" max="7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  <c r="G1" s="63"/>
    </row>
    <row r="2" spans="1:7" x14ac:dyDescent="0.25">
      <c r="A2" s="13"/>
    </row>
    <row r="3" spans="1:7" x14ac:dyDescent="0.25">
      <c r="A3" s="14" t="s">
        <v>7</v>
      </c>
      <c r="B3" s="68" t="s">
        <v>53</v>
      </c>
      <c r="C3" s="68"/>
      <c r="D3" s="68"/>
      <c r="E3" s="68"/>
      <c r="F3" s="68"/>
      <c r="G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  <c r="G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66" t="s">
        <v>30</v>
      </c>
      <c r="E6" s="69" t="s">
        <v>54</v>
      </c>
      <c r="F6" s="69"/>
      <c r="G6" s="69"/>
    </row>
    <row r="7" spans="1:7" ht="105" x14ac:dyDescent="0.25">
      <c r="A7" s="66"/>
      <c r="B7" s="66"/>
      <c r="C7" s="66"/>
      <c r="D7" s="66"/>
      <c r="E7" s="6" t="s">
        <v>55</v>
      </c>
      <c r="F7" s="6" t="s">
        <v>56</v>
      </c>
      <c r="G7" s="6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30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</row>
    <row r="21" spans="1:7" x14ac:dyDescent="0.25">
      <c r="A21" s="67" t="s">
        <v>50</v>
      </c>
      <c r="B21" s="67"/>
      <c r="C21" s="67"/>
      <c r="D21" s="67"/>
      <c r="E21" s="67"/>
      <c r="F21" s="20"/>
      <c r="G21" s="11">
        <f>SUM(G8:G19)</f>
        <v>0</v>
      </c>
    </row>
    <row r="22" spans="1:7" x14ac:dyDescent="0.25">
      <c r="A22" s="13"/>
    </row>
    <row r="23" spans="1:7" x14ac:dyDescent="0.25">
      <c r="A23" s="17" t="s">
        <v>57</v>
      </c>
    </row>
  </sheetData>
  <customSheetViews>
    <customSheetView guid="{3B3C3D90-FB8F-4F5E-AC29-005BC9F62266}" state="hidden" topLeftCell="A4">
      <selection activeCell="D11" sqref="D11"/>
      <pageMargins left="0" right="0" top="0" bottom="0" header="0" footer="0"/>
      <pageSetup paperSize="9" orientation="portrait" r:id="rId1"/>
    </customSheetView>
  </customSheetViews>
  <mergeCells count="9">
    <mergeCell ref="A21:E21"/>
    <mergeCell ref="A1:G1"/>
    <mergeCell ref="B3:G3"/>
    <mergeCell ref="B4:G4"/>
    <mergeCell ref="A6:A7"/>
    <mergeCell ref="B6:B7"/>
    <mergeCell ref="C6:C7"/>
    <mergeCell ref="D6:D7"/>
    <mergeCell ref="E6:G6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8" sqref="J8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58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70" t="s">
        <v>30</v>
      </c>
      <c r="E6" s="71" t="s">
        <v>54</v>
      </c>
      <c r="F6" s="72"/>
      <c r="G6" s="22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>
      <selection activeCell="J8" sqref="J8"/>
      <pageMargins left="0" right="0" top="0" bottom="0" header="0" footer="0"/>
      <pageSetup paperSize="9" orientation="portrait" r:id="rId1"/>
    </customSheetView>
  </customSheetViews>
  <mergeCells count="8">
    <mergeCell ref="A1:F1"/>
    <mergeCell ref="B3:F3"/>
    <mergeCell ref="B4:F4"/>
    <mergeCell ref="A6:A7"/>
    <mergeCell ref="B6:B7"/>
    <mergeCell ref="C6:C7"/>
    <mergeCell ref="D6:D7"/>
    <mergeCell ref="E6:F6"/>
  </mergeCell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6" sqref="E6:G7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59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70" t="s">
        <v>30</v>
      </c>
      <c r="E6" s="26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>
      <selection activeCell="E6" sqref="E6:G7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7" sqref="I7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60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70" t="s">
        <v>30</v>
      </c>
      <c r="E6" s="23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>
      <selection activeCell="I7" sqref="I7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1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7109375" customWidth="1"/>
    <col min="6" max="6" width="18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12</v>
      </c>
      <c r="C3" s="65"/>
      <c r="D3" s="65"/>
      <c r="E3" s="50"/>
      <c r="F3" s="51"/>
    </row>
    <row r="4" spans="1:6" x14ac:dyDescent="0.25">
      <c r="A4" s="13"/>
    </row>
    <row r="5" spans="1:6" ht="14.45" customHeight="1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2"/>
      <c r="F5" s="62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2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4" spans="1:6" ht="15" customHeight="1" x14ac:dyDescent="0.25">
      <c r="A24" s="57" t="s">
        <v>51</v>
      </c>
    </row>
    <row r="26" spans="1:6" ht="15" customHeight="1" x14ac:dyDescent="0.25">
      <c r="A26" s="48" t="s">
        <v>52</v>
      </c>
    </row>
  </sheetData>
  <customSheetViews>
    <customSheetView guid="{3B3C3D90-FB8F-4F5E-AC29-005BC9F62266}" showPageBreaks="1" fitToPage="1">
      <selection activeCell="A8" sqref="A8:G19"/>
      <pageMargins left="0" right="0" top="0" bottom="0" header="0" footer="0"/>
      <pageSetup paperSize="9" scale="60" orientation="landscape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8740157480314965" right="0.70866141732283472" top="0.59055118110236227" bottom="0.31496062992125984" header="0" footer="0"/>
  <pageSetup paperSize="9" scale="6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1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7109375" customWidth="1"/>
    <col min="6" max="6" width="15.14062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52" t="s">
        <v>7</v>
      </c>
      <c r="B3" s="65" t="s">
        <v>61</v>
      </c>
      <c r="C3" s="65"/>
      <c r="D3" s="65"/>
      <c r="E3" s="50"/>
      <c r="F3" s="51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2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2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x14ac:dyDescent="0.25">
      <c r="A23" s="13"/>
      <c r="E23" s="12"/>
    </row>
    <row r="24" spans="1:6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 showPageBreaks="1" fitToPage="1">
      <selection activeCell="A8" sqref="A8:G19"/>
      <pageMargins left="0" right="0" top="0" bottom="0" header="0" footer="0"/>
      <pageSetup paperSize="9" scale="60" orientation="landscape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8740157480314965" right="0.70866141732283472" top="0.59055118110236227" bottom="0.31496062992125984" header="0.31496062992125984" footer="0.31496062992125984"/>
  <pageSetup paperSize="9" scale="6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E6" sqref="E6:G6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62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70" t="s">
        <v>30</v>
      </c>
      <c r="E6" s="23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 topLeftCell="A16">
      <selection activeCell="E6" sqref="E6:G6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E6" sqref="E6:G6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63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70" t="s">
        <v>30</v>
      </c>
      <c r="E6" s="23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 topLeftCell="A16">
      <selection activeCell="E6" sqref="E6:G6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11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28515625" customWidth="1"/>
    <col min="6" max="6" width="17.4257812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14</v>
      </c>
      <c r="C3" s="65"/>
      <c r="D3" s="65"/>
      <c r="E3" s="53"/>
      <c r="F3" s="54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2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2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x14ac:dyDescent="0.25">
      <c r="A23" s="13"/>
      <c r="E23" s="12"/>
    </row>
    <row r="24" spans="1:6" x14ac:dyDescent="0.25">
      <c r="A24" s="57" t="s">
        <v>51</v>
      </c>
      <c r="E24" s="12"/>
    </row>
    <row r="26" spans="1:6" ht="15" customHeight="1" x14ac:dyDescent="0.25">
      <c r="A26" s="48" t="s">
        <v>52</v>
      </c>
    </row>
    <row r="27" spans="1:6" ht="15" customHeight="1" x14ac:dyDescent="0.25">
      <c r="D27" s="4"/>
    </row>
  </sheetData>
  <customSheetViews>
    <customSheetView guid="{3B3C3D90-FB8F-4F5E-AC29-005BC9F62266}" showPageBreaks="1" fitToPage="1">
      <selection activeCell="A8" sqref="A8:G19"/>
      <pageMargins left="0" right="0" top="0" bottom="0" header="0" footer="0"/>
      <pageSetup paperSize="9" scale="60" orientation="landscape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8740157480314965" right="0.70866141732283472" top="0.59055118110236227" bottom="0.31496062992125984" header="0.31496062992125984" footer="0.31496062992125984"/>
  <pageSetup paperSize="9" scale="6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3" workbookViewId="0">
      <selection activeCell="B22" sqref="B22"/>
    </sheetView>
  </sheetViews>
  <sheetFormatPr defaultRowHeight="15" customHeight="1" x14ac:dyDescent="0.25"/>
  <cols>
    <col min="1" max="1" width="49.7109375" customWidth="1"/>
    <col min="2" max="3" width="18.28515625" customWidth="1"/>
    <col min="4" max="4" width="17.85546875" customWidth="1"/>
    <col min="5" max="5" width="22.5703125" customWidth="1"/>
    <col min="6" max="6" width="14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  <c r="B2" s="12"/>
      <c r="C2" s="12"/>
      <c r="D2" s="12"/>
    </row>
    <row r="3" spans="1:6" x14ac:dyDescent="0.25">
      <c r="A3" s="49" t="s">
        <v>7</v>
      </c>
      <c r="B3" s="64" t="s">
        <v>15</v>
      </c>
      <c r="C3" s="65"/>
      <c r="D3" s="65"/>
      <c r="E3" s="50"/>
      <c r="F3" s="51"/>
    </row>
    <row r="4" spans="1:6" x14ac:dyDescent="0.25">
      <c r="A4" s="13"/>
      <c r="B4" s="12"/>
      <c r="C4" s="12"/>
      <c r="D4" s="12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2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2"/>
    </row>
    <row r="7" spans="1:6" ht="105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90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90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75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60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75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B21" s="12"/>
      <c r="C21" s="12"/>
      <c r="D21" s="12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x14ac:dyDescent="0.25">
      <c r="A23" s="13"/>
      <c r="B23" s="12"/>
      <c r="C23" s="12"/>
      <c r="D23" s="12"/>
      <c r="E23" s="12"/>
    </row>
    <row r="24" spans="1:6" ht="18.75" customHeight="1" x14ac:dyDescent="0.25">
      <c r="A24" s="57" t="s">
        <v>51</v>
      </c>
      <c r="B24" s="12"/>
      <c r="C24" s="12"/>
      <c r="D24" s="12"/>
      <c r="E24" s="12"/>
    </row>
    <row r="25" spans="1:6" ht="15" customHeight="1" x14ac:dyDescent="0.25">
      <c r="A25" s="4"/>
    </row>
    <row r="26" spans="1:6" ht="15" customHeight="1" x14ac:dyDescent="0.25">
      <c r="A26" s="48" t="s">
        <v>52</v>
      </c>
    </row>
  </sheetData>
  <customSheetViews>
    <customSheetView guid="{3B3C3D90-FB8F-4F5E-AC29-005BC9F62266}" showPageBreaks="1" fitToPage="1" topLeftCell="A19">
      <selection activeCell="B5" sqref="B5"/>
      <pageMargins left="0" right="0" top="0" bottom="0" header="0" footer="0"/>
      <pageSetup paperSize="9" scale="51" orientation="landscape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8740157480314965" right="0.70866141732283472" top="0.59055118110236227" bottom="0.31496062992125984" header="0.31496062992125984" footer="0.31496062992125984"/>
  <pageSetup paperSize="9" scale="51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28515625" customWidth="1"/>
    <col min="6" max="6" width="17.14062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16</v>
      </c>
      <c r="C3" s="65"/>
      <c r="D3" s="65"/>
      <c r="E3" s="53"/>
      <c r="F3" s="54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7"/>
      <c r="F5" s="62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2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x14ac:dyDescent="0.25">
      <c r="A23" s="13"/>
      <c r="E23" s="12"/>
    </row>
    <row r="24" spans="1:6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>
      <selection activeCell="A8" sqref="A8:G19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J7" sqref="J7"/>
    </sheetView>
  </sheetViews>
  <sheetFormatPr defaultRowHeight="15" x14ac:dyDescent="0.25"/>
  <cols>
    <col min="1" max="1" width="36.42578125" customWidth="1"/>
    <col min="2" max="2" width="18.28515625" customWidth="1"/>
    <col min="3" max="3" width="18.140625" customWidth="1"/>
    <col min="4" max="4" width="18.28515625" customWidth="1"/>
    <col min="5" max="6" width="18.140625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  <c r="B2" s="12"/>
      <c r="C2" s="12"/>
      <c r="D2" s="12"/>
      <c r="E2" s="12"/>
      <c r="F2" s="12"/>
    </row>
    <row r="3" spans="1:7" x14ac:dyDescent="0.25">
      <c r="A3" s="14" t="s">
        <v>7</v>
      </c>
      <c r="B3" s="68" t="s">
        <v>64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  <c r="B5" s="12"/>
      <c r="C5" s="12"/>
      <c r="D5" s="12"/>
      <c r="E5" s="12"/>
      <c r="F5" s="12"/>
    </row>
    <row r="6" spans="1:7" x14ac:dyDescent="0.25">
      <c r="A6" s="66" t="s">
        <v>26</v>
      </c>
      <c r="B6" s="66" t="s">
        <v>27</v>
      </c>
      <c r="C6" s="66" t="s">
        <v>28</v>
      </c>
      <c r="D6" s="70" t="s">
        <v>30</v>
      </c>
      <c r="E6" s="23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15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10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120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10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9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45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7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75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9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9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45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B20" s="12"/>
      <c r="C20" s="12"/>
      <c r="D20" s="12"/>
      <c r="E20" s="12"/>
      <c r="F20" s="12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B22" s="12"/>
      <c r="C22" s="12"/>
      <c r="D22" s="12"/>
      <c r="E22" s="12"/>
      <c r="F22" s="12"/>
      <c r="G22" s="12"/>
    </row>
    <row r="23" spans="1:7" x14ac:dyDescent="0.25">
      <c r="A23" s="17" t="s">
        <v>57</v>
      </c>
      <c r="B23" s="12"/>
      <c r="C23" s="12"/>
      <c r="D23" s="12"/>
      <c r="E23" s="12"/>
      <c r="F23" s="12"/>
      <c r="G23" s="12"/>
    </row>
  </sheetData>
  <customSheetViews>
    <customSheetView guid="{3B3C3D90-FB8F-4F5E-AC29-005BC9F62266}" state="hidden" topLeftCell="A13">
      <selection activeCell="J7" sqref="J7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9" workbookViewId="0">
      <selection activeCell="I7" sqref="I7"/>
    </sheetView>
  </sheetViews>
  <sheetFormatPr defaultRowHeight="15" x14ac:dyDescent="0.25"/>
  <cols>
    <col min="1" max="1" width="44.140625" customWidth="1"/>
    <col min="2" max="2" width="16.85546875" customWidth="1"/>
    <col min="3" max="3" width="21.5703125" customWidth="1"/>
    <col min="4" max="4" width="22.140625" customWidth="1"/>
    <col min="5" max="6" width="18.140625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  <c r="B2" s="12"/>
      <c r="C2" s="12"/>
      <c r="D2" s="12"/>
      <c r="E2" s="12"/>
      <c r="F2" s="12"/>
    </row>
    <row r="3" spans="1:7" x14ac:dyDescent="0.25">
      <c r="A3" s="14" t="s">
        <v>7</v>
      </c>
      <c r="B3" s="68" t="s">
        <v>65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  <c r="B5" s="12"/>
      <c r="C5" s="12"/>
      <c r="D5" s="12"/>
      <c r="E5" s="12"/>
      <c r="F5" s="12"/>
    </row>
    <row r="6" spans="1:7" x14ac:dyDescent="0.25">
      <c r="A6" s="66" t="s">
        <v>26</v>
      </c>
      <c r="B6" s="66" t="s">
        <v>27</v>
      </c>
      <c r="C6" s="66" t="s">
        <v>28</v>
      </c>
      <c r="D6" s="70" t="s">
        <v>30</v>
      </c>
      <c r="E6" s="23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12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90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90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90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75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60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75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75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45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B20" s="12"/>
      <c r="C20" s="12"/>
      <c r="D20" s="12"/>
      <c r="E20" s="12"/>
      <c r="F20" s="12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B22" s="12"/>
      <c r="C22" s="12"/>
      <c r="D22" s="12"/>
      <c r="E22" s="12"/>
      <c r="F22" s="12"/>
      <c r="G22" s="12"/>
    </row>
    <row r="23" spans="1:7" x14ac:dyDescent="0.25">
      <c r="A23" s="17" t="s">
        <v>57</v>
      </c>
      <c r="B23" s="12"/>
      <c r="C23" s="12"/>
      <c r="D23" s="12"/>
      <c r="E23" s="12"/>
      <c r="F23" s="12"/>
      <c r="G23" s="12"/>
    </row>
  </sheetData>
  <customSheetViews>
    <customSheetView guid="{3B3C3D90-FB8F-4F5E-AC29-005BC9F62266}" state="hidden" topLeftCell="A19">
      <selection activeCell="I7" sqref="I7"/>
      <pageMargins left="0" right="0" top="0" bottom="0" header="0" footer="0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3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4.140625" customWidth="1"/>
    <col min="6" max="6" width="15.8554687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17</v>
      </c>
      <c r="C3" s="65"/>
      <c r="D3" s="65"/>
      <c r="E3" s="50"/>
      <c r="F3" s="51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2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2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x14ac:dyDescent="0.25">
      <c r="A23" s="13"/>
      <c r="E23" s="12"/>
    </row>
    <row r="24" spans="1:6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>
      <selection activeCell="A8" sqref="A8:G19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3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7109375" customWidth="1"/>
    <col min="6" max="6" width="18.8554687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73" t="s">
        <v>18</v>
      </c>
      <c r="C3" s="74"/>
      <c r="D3" s="74"/>
      <c r="E3" s="50"/>
      <c r="F3" s="51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6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6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ht="15" customHeight="1" x14ac:dyDescent="0.25">
      <c r="A23" s="13"/>
      <c r="E23" s="12"/>
    </row>
    <row r="24" spans="1:6" ht="15" customHeight="1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 topLeftCell="A4">
      <selection activeCell="A8" sqref="A8:G19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6" sqref="E6:G7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66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66" t="s">
        <v>30</v>
      </c>
      <c r="E6" s="26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>
      <selection activeCell="E6" sqref="E6:G7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4.140625" customWidth="1"/>
    <col min="6" max="6" width="16.14062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19</v>
      </c>
      <c r="C3" s="65"/>
      <c r="D3" s="65"/>
      <c r="E3" s="50"/>
      <c r="F3" s="51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6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6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ht="15" customHeight="1" x14ac:dyDescent="0.25">
      <c r="A23" s="13"/>
      <c r="E23" s="12"/>
    </row>
    <row r="24" spans="1:6" ht="15" customHeight="1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>
      <selection activeCell="A8" sqref="A8:G19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9" workbookViewId="0">
      <selection activeCell="E6" sqref="E6:G7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67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66" t="s">
        <v>30</v>
      </c>
      <c r="E6" s="26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 topLeftCell="A19">
      <selection activeCell="E6" sqref="E6:G7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1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7109375" customWidth="1"/>
    <col min="6" max="6" width="15.2851562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20</v>
      </c>
      <c r="C3" s="65"/>
      <c r="D3" s="65"/>
      <c r="E3" s="54"/>
      <c r="F3" s="54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6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6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ht="15" customHeight="1" x14ac:dyDescent="0.25">
      <c r="A23" s="13"/>
      <c r="E23" s="12"/>
    </row>
    <row r="24" spans="1:6" ht="15" customHeight="1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>
      <selection activeCell="A8" sqref="A8:G19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1" workbookViewId="0">
      <selection activeCell="B22" sqref="B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4" customWidth="1"/>
    <col min="6" max="6" width="16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21</v>
      </c>
      <c r="C3" s="65"/>
      <c r="D3" s="65"/>
      <c r="E3" s="50"/>
      <c r="F3" s="51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6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6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ht="15" customHeight="1" x14ac:dyDescent="0.25">
      <c r="A23" s="13"/>
      <c r="E23" s="12"/>
    </row>
    <row r="24" spans="1:6" ht="15" customHeight="1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>
      <selection activeCell="A8" sqref="A8:G19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E6" sqref="E6:G7"/>
    </sheetView>
  </sheetViews>
  <sheetFormatPr defaultRowHeight="15" x14ac:dyDescent="0.25"/>
  <cols>
    <col min="1" max="1" width="36.140625" customWidth="1"/>
    <col min="2" max="4" width="18.140625" customWidth="1"/>
    <col min="5" max="6" width="18.28515625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  <c r="B2" s="12"/>
      <c r="C2" s="12"/>
      <c r="D2" s="12"/>
      <c r="E2" s="12"/>
      <c r="F2" s="12"/>
    </row>
    <row r="3" spans="1:7" x14ac:dyDescent="0.25">
      <c r="A3" s="14" t="s">
        <v>7</v>
      </c>
      <c r="B3" s="68" t="s">
        <v>68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  <c r="B5" s="12"/>
      <c r="C5" s="12"/>
      <c r="D5" s="12"/>
      <c r="E5" s="12"/>
      <c r="F5" s="12"/>
    </row>
    <row r="6" spans="1:7" x14ac:dyDescent="0.25">
      <c r="A6" s="66" t="s">
        <v>26</v>
      </c>
      <c r="B6" s="66" t="s">
        <v>27</v>
      </c>
      <c r="C6" s="66" t="s">
        <v>28</v>
      </c>
      <c r="D6" s="66" t="s">
        <v>30</v>
      </c>
      <c r="E6" s="26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15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10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120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10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9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45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7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75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9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9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45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B20" s="12"/>
      <c r="C20" s="12"/>
      <c r="D20" s="12"/>
      <c r="E20" s="12"/>
      <c r="F20" s="12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B22" s="12"/>
      <c r="C22" s="12"/>
      <c r="D22" s="12"/>
      <c r="E22" s="12"/>
      <c r="F22" s="12"/>
      <c r="G22" s="12"/>
    </row>
    <row r="23" spans="1:7" x14ac:dyDescent="0.25">
      <c r="A23" s="17" t="s">
        <v>57</v>
      </c>
      <c r="B23" s="12"/>
      <c r="C23" s="12"/>
      <c r="D23" s="12"/>
      <c r="E23" s="12"/>
      <c r="F23" s="12"/>
      <c r="G23" s="12"/>
    </row>
  </sheetData>
  <customSheetViews>
    <customSheetView guid="{3B3C3D90-FB8F-4F5E-AC29-005BC9F62266}" state="hidden" topLeftCell="A16">
      <selection activeCell="E6" sqref="E6:G7"/>
      <pageMargins left="0" right="0" top="0" bottom="0" header="0" footer="0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E6" sqref="E6:G7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69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66" t="s">
        <v>30</v>
      </c>
      <c r="E6" s="26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  <c r="G23" s="12"/>
    </row>
  </sheetData>
  <customSheetViews>
    <customSheetView guid="{3B3C3D90-FB8F-4F5E-AC29-005BC9F62266}" state="hidden" topLeftCell="A16">
      <selection activeCell="E6" sqref="E6:G7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32" sqref="C3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42578125" customWidth="1"/>
    <col min="6" max="6" width="15.570312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49" t="s">
        <v>7</v>
      </c>
      <c r="B3" s="64" t="s">
        <v>22</v>
      </c>
      <c r="C3" s="65"/>
      <c r="D3" s="65"/>
      <c r="E3" s="53"/>
      <c r="F3" s="54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6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6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SUM(E14:E21)</f>
        <v>0</v>
      </c>
    </row>
    <row r="23" spans="1:6" ht="15" customHeight="1" x14ac:dyDescent="0.25">
      <c r="A23" s="13"/>
      <c r="E23" s="12"/>
    </row>
    <row r="24" spans="1:6" ht="15" customHeight="1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>
      <selection activeCell="A8" sqref="A8:G19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E22" sqref="E22"/>
    </sheetView>
  </sheetViews>
  <sheetFormatPr defaultRowHeight="15" customHeight="1" x14ac:dyDescent="0.25"/>
  <cols>
    <col min="1" max="1" width="55.7109375" style="4" customWidth="1"/>
    <col min="2" max="3" width="17.7109375" style="12" customWidth="1"/>
    <col min="4" max="4" width="16.7109375" style="12" customWidth="1"/>
    <col min="5" max="5" width="23.42578125" customWidth="1"/>
    <col min="6" max="6" width="14.7109375" customWidth="1"/>
  </cols>
  <sheetData>
    <row r="1" spans="1:6" ht="18.75" x14ac:dyDescent="0.25">
      <c r="A1" s="63" t="s">
        <v>25</v>
      </c>
      <c r="B1" s="63"/>
      <c r="C1" s="63"/>
      <c r="D1" s="63"/>
    </row>
    <row r="2" spans="1:6" x14ac:dyDescent="0.25">
      <c r="A2" s="13"/>
    </row>
    <row r="3" spans="1:6" x14ac:dyDescent="0.25">
      <c r="A3" s="52" t="s">
        <v>7</v>
      </c>
      <c r="B3" s="65" t="s">
        <v>23</v>
      </c>
      <c r="C3" s="65"/>
      <c r="D3" s="65"/>
      <c r="E3" s="50"/>
      <c r="F3" s="51"/>
    </row>
    <row r="4" spans="1:6" x14ac:dyDescent="0.25">
      <c r="A4" s="13"/>
    </row>
    <row r="5" spans="1:6" x14ac:dyDescent="0.25">
      <c r="A5" s="66" t="s">
        <v>26</v>
      </c>
      <c r="B5" s="66" t="s">
        <v>27</v>
      </c>
      <c r="C5" s="66" t="s">
        <v>28</v>
      </c>
      <c r="D5" s="56" t="s">
        <v>29</v>
      </c>
      <c r="E5" s="25"/>
      <c r="F5" s="66" t="s">
        <v>30</v>
      </c>
    </row>
    <row r="6" spans="1:6" ht="30" x14ac:dyDescent="0.25">
      <c r="A6" s="66"/>
      <c r="B6" s="66"/>
      <c r="C6" s="66"/>
      <c r="D6" s="47" t="s">
        <v>31</v>
      </c>
      <c r="E6" s="21" t="s">
        <v>32</v>
      </c>
      <c r="F6" s="66"/>
    </row>
    <row r="7" spans="1:6" ht="90" x14ac:dyDescent="0.25">
      <c r="A7" s="15" t="s">
        <v>33</v>
      </c>
      <c r="B7" s="9"/>
      <c r="C7" s="10" t="s">
        <v>34</v>
      </c>
      <c r="D7" s="10"/>
      <c r="E7" s="10"/>
      <c r="F7" s="10"/>
    </row>
    <row r="8" spans="1:6" ht="75" x14ac:dyDescent="0.25">
      <c r="A8" s="16" t="s">
        <v>35</v>
      </c>
      <c r="B8" s="9"/>
      <c r="C8" s="10" t="s">
        <v>34</v>
      </c>
      <c r="D8" s="10"/>
      <c r="E8" s="10"/>
      <c r="F8" s="42"/>
    </row>
    <row r="9" spans="1:6" ht="75" x14ac:dyDescent="0.25">
      <c r="A9" s="16" t="s">
        <v>36</v>
      </c>
      <c r="B9" s="9"/>
      <c r="C9" s="10" t="s">
        <v>34</v>
      </c>
      <c r="D9" s="10"/>
      <c r="E9" s="10"/>
      <c r="F9" s="42"/>
    </row>
    <row r="10" spans="1:6" ht="75" x14ac:dyDescent="0.25">
      <c r="A10" s="16" t="s">
        <v>37</v>
      </c>
      <c r="B10" s="9"/>
      <c r="C10" s="10" t="s">
        <v>34</v>
      </c>
      <c r="D10" s="10"/>
      <c r="E10" s="10"/>
      <c r="F10" s="42"/>
    </row>
    <row r="11" spans="1:6" ht="60" x14ac:dyDescent="0.25">
      <c r="A11" s="16" t="s">
        <v>38</v>
      </c>
      <c r="B11" s="9"/>
      <c r="C11" s="10" t="s">
        <v>34</v>
      </c>
      <c r="D11" s="10"/>
      <c r="E11" s="10"/>
      <c r="F11" s="42"/>
    </row>
    <row r="12" spans="1:6" x14ac:dyDescent="0.25">
      <c r="A12" s="16" t="s">
        <v>39</v>
      </c>
      <c r="B12" s="9"/>
      <c r="C12" s="10" t="s">
        <v>34</v>
      </c>
      <c r="D12" s="10"/>
      <c r="E12" s="10"/>
      <c r="F12" s="42"/>
    </row>
    <row r="13" spans="1:6" ht="30" x14ac:dyDescent="0.25">
      <c r="A13" s="16" t="s">
        <v>40</v>
      </c>
      <c r="B13" s="9"/>
      <c r="C13" s="10" t="s">
        <v>34</v>
      </c>
      <c r="D13" s="10"/>
      <c r="E13" s="10"/>
      <c r="F13" s="42"/>
    </row>
    <row r="14" spans="1:6" ht="45" x14ac:dyDescent="0.25">
      <c r="A14" s="16" t="s">
        <v>41</v>
      </c>
      <c r="B14" s="9"/>
      <c r="C14" s="10" t="s">
        <v>42</v>
      </c>
      <c r="D14" s="10">
        <v>3</v>
      </c>
      <c r="E14" s="9"/>
      <c r="F14" s="42"/>
    </row>
    <row r="15" spans="1:6" ht="60" x14ac:dyDescent="0.25">
      <c r="A15" s="16" t="s">
        <v>43</v>
      </c>
      <c r="B15" s="9"/>
      <c r="C15" s="10" t="s">
        <v>42</v>
      </c>
      <c r="D15" s="10">
        <v>3</v>
      </c>
      <c r="E15" s="9"/>
      <c r="F15" s="42"/>
    </row>
    <row r="16" spans="1:6" ht="60" x14ac:dyDescent="0.25">
      <c r="A16" s="16" t="s">
        <v>44</v>
      </c>
      <c r="B16" s="9"/>
      <c r="C16" s="10" t="s">
        <v>45</v>
      </c>
      <c r="D16" s="10">
        <v>3</v>
      </c>
      <c r="E16" s="9"/>
      <c r="F16" s="42"/>
    </row>
    <row r="17" spans="1:6" ht="60" x14ac:dyDescent="0.25">
      <c r="A17" s="16" t="s">
        <v>46</v>
      </c>
      <c r="B17" s="9"/>
      <c r="C17" s="10" t="s">
        <v>34</v>
      </c>
      <c r="D17" s="10"/>
      <c r="E17" s="10"/>
      <c r="F17" s="42"/>
    </row>
    <row r="18" spans="1:6" ht="30" x14ac:dyDescent="0.25">
      <c r="A18" s="16" t="s">
        <v>47</v>
      </c>
      <c r="B18" s="9"/>
      <c r="C18" s="10" t="s">
        <v>34</v>
      </c>
      <c r="D18" s="10"/>
      <c r="E18" s="10"/>
      <c r="F18" s="42"/>
    </row>
    <row r="19" spans="1:6" ht="30" x14ac:dyDescent="0.25">
      <c r="A19" s="16" t="s">
        <v>72</v>
      </c>
      <c r="B19" s="9"/>
      <c r="C19" s="10" t="s">
        <v>73</v>
      </c>
      <c r="D19" s="10"/>
      <c r="E19" s="10"/>
      <c r="F19" s="42"/>
    </row>
    <row r="20" spans="1:6" ht="30" x14ac:dyDescent="0.25">
      <c r="A20" s="16" t="s">
        <v>48</v>
      </c>
      <c r="B20" s="9"/>
      <c r="C20" s="10" t="s">
        <v>49</v>
      </c>
      <c r="D20" s="10"/>
      <c r="E20" s="10"/>
      <c r="F20" s="42"/>
    </row>
    <row r="21" spans="1:6" x14ac:dyDescent="0.25">
      <c r="A21" s="13"/>
      <c r="E21" s="12"/>
    </row>
    <row r="22" spans="1:6" x14ac:dyDescent="0.25">
      <c r="A22" s="43" t="s">
        <v>50</v>
      </c>
      <c r="B22" s="58">
        <f>SUM(B7:B21)</f>
        <v>0</v>
      </c>
      <c r="C22" s="44"/>
      <c r="D22" s="44"/>
      <c r="E22" s="45">
        <f>SUM(E14:E16)</f>
        <v>0</v>
      </c>
    </row>
    <row r="23" spans="1:6" ht="15" customHeight="1" x14ac:dyDescent="0.25">
      <c r="A23" s="13"/>
      <c r="E23" s="12"/>
    </row>
    <row r="24" spans="1:6" ht="15" customHeight="1" x14ac:dyDescent="0.25">
      <c r="A24" s="57" t="s">
        <v>51</v>
      </c>
      <c r="E24" s="12"/>
    </row>
    <row r="26" spans="1:6" ht="15" customHeight="1" x14ac:dyDescent="0.25">
      <c r="A26" s="48" t="s">
        <v>52</v>
      </c>
    </row>
  </sheetData>
  <customSheetViews>
    <customSheetView guid="{3B3C3D90-FB8F-4F5E-AC29-005BC9F62266}">
      <selection activeCell="C6" sqref="C6:C7"/>
      <pageMargins left="0" right="0" top="0" bottom="0" header="0" footer="0"/>
      <pageSetup paperSize="9" orientation="portrait" r:id="rId1"/>
    </customSheetView>
  </customSheetViews>
  <mergeCells count="6">
    <mergeCell ref="F5:F6"/>
    <mergeCell ref="A1:D1"/>
    <mergeCell ref="B3:D3"/>
    <mergeCell ref="A5:A6"/>
    <mergeCell ref="B5:B6"/>
    <mergeCell ref="C5:C6"/>
  </mergeCells>
  <pageMargins left="0.7" right="0.7" top="0.78740157499999996" bottom="0.78740157499999996" header="0.3" footer="0.3"/>
  <pageSetup paperSize="9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6" workbookViewId="0">
      <selection activeCell="E6" sqref="E6:G7"/>
    </sheetView>
  </sheetViews>
  <sheetFormatPr defaultRowHeight="15" x14ac:dyDescent="0.25"/>
  <cols>
    <col min="1" max="1" width="40" customWidth="1"/>
    <col min="2" max="2" width="16.85546875" customWidth="1"/>
    <col min="3" max="3" width="17.5703125" customWidth="1"/>
    <col min="4" max="4" width="18.42578125" customWidth="1"/>
    <col min="5" max="5" width="18.28515625" customWidth="1"/>
    <col min="6" max="6" width="21.140625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  <c r="B2" s="12"/>
      <c r="C2" s="12"/>
      <c r="D2" s="12"/>
      <c r="E2" s="12"/>
      <c r="F2" s="12"/>
    </row>
    <row r="3" spans="1:7" x14ac:dyDescent="0.25">
      <c r="A3" s="14" t="s">
        <v>7</v>
      </c>
      <c r="B3" s="68" t="s">
        <v>70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  <c r="B5" s="12"/>
      <c r="C5" s="12"/>
      <c r="D5" s="12"/>
      <c r="E5" s="12"/>
      <c r="F5" s="12"/>
    </row>
    <row r="6" spans="1:7" x14ac:dyDescent="0.25">
      <c r="A6" s="66" t="s">
        <v>26</v>
      </c>
      <c r="B6" s="66" t="s">
        <v>27</v>
      </c>
      <c r="C6" s="66" t="s">
        <v>28</v>
      </c>
      <c r="D6" s="66" t="s">
        <v>30</v>
      </c>
      <c r="E6" s="26" t="s">
        <v>54</v>
      </c>
      <c r="F6" s="24"/>
      <c r="G6" s="25"/>
    </row>
    <row r="7" spans="1:7" ht="7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135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90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10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90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9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45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60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75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75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75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45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B20" s="12"/>
      <c r="C20" s="12"/>
      <c r="D20" s="12"/>
      <c r="E20" s="12"/>
      <c r="F20" s="12"/>
      <c r="G20" s="12"/>
    </row>
    <row r="21" spans="1:7" ht="35.25" customHeight="1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B22" s="12"/>
      <c r="C22" s="12"/>
      <c r="D22" s="12"/>
      <c r="E22" s="12"/>
      <c r="F22" s="12"/>
      <c r="G22" s="12"/>
    </row>
    <row r="23" spans="1:7" x14ac:dyDescent="0.25">
      <c r="A23" s="17" t="s">
        <v>57</v>
      </c>
      <c r="B23" s="12"/>
      <c r="C23" s="12"/>
      <c r="D23" s="12"/>
      <c r="E23" s="12"/>
      <c r="F23" s="12"/>
      <c r="G23" s="12"/>
    </row>
  </sheetData>
  <customSheetViews>
    <customSheetView guid="{3B3C3D90-FB8F-4F5E-AC29-005BC9F62266}" state="hidden" topLeftCell="A16">
      <selection activeCell="E6" sqref="E6:G7"/>
      <pageMargins left="0" right="0" top="0" bottom="0" header="0" footer="0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I9" sqref="I9"/>
    </sheetView>
  </sheetViews>
  <sheetFormatPr defaultRowHeight="15" x14ac:dyDescent="0.25"/>
  <cols>
    <col min="1" max="1" width="55.7109375" style="4" customWidth="1"/>
    <col min="2" max="4" width="17.7109375" style="12" customWidth="1"/>
    <col min="5" max="6" width="16.7109375" style="12" customWidth="1"/>
  </cols>
  <sheetData>
    <row r="1" spans="1:7" ht="18.75" x14ac:dyDescent="0.25">
      <c r="A1" s="63" t="s">
        <v>25</v>
      </c>
      <c r="B1" s="63"/>
      <c r="C1" s="63"/>
      <c r="D1" s="63"/>
      <c r="E1" s="63"/>
      <c r="F1" s="63"/>
    </row>
    <row r="2" spans="1:7" x14ac:dyDescent="0.25">
      <c r="A2" s="13"/>
    </row>
    <row r="3" spans="1:7" x14ac:dyDescent="0.25">
      <c r="A3" s="14" t="s">
        <v>7</v>
      </c>
      <c r="B3" s="68" t="s">
        <v>71</v>
      </c>
      <c r="C3" s="68"/>
      <c r="D3" s="68"/>
      <c r="E3" s="68"/>
      <c r="F3" s="68"/>
    </row>
    <row r="4" spans="1:7" x14ac:dyDescent="0.25">
      <c r="A4" s="14" t="s">
        <v>9</v>
      </c>
      <c r="B4" s="68" t="e">
        <f>Sumář!#REF!</f>
        <v>#REF!</v>
      </c>
      <c r="C4" s="68"/>
      <c r="D4" s="68"/>
      <c r="E4" s="68"/>
      <c r="F4" s="68"/>
    </row>
    <row r="5" spans="1:7" x14ac:dyDescent="0.25">
      <c r="A5" s="13"/>
    </row>
    <row r="6" spans="1:7" x14ac:dyDescent="0.25">
      <c r="A6" s="66" t="s">
        <v>26</v>
      </c>
      <c r="B6" s="66" t="s">
        <v>27</v>
      </c>
      <c r="C6" s="66" t="s">
        <v>28</v>
      </c>
      <c r="D6" s="66" t="s">
        <v>30</v>
      </c>
      <c r="E6" s="26" t="s">
        <v>54</v>
      </c>
      <c r="F6" s="24"/>
      <c r="G6" s="25"/>
    </row>
    <row r="7" spans="1:7" ht="105" x14ac:dyDescent="0.25">
      <c r="A7" s="66"/>
      <c r="B7" s="66"/>
      <c r="C7" s="66"/>
      <c r="D7" s="66"/>
      <c r="E7" s="21" t="s">
        <v>55</v>
      </c>
      <c r="F7" s="21" t="s">
        <v>56</v>
      </c>
      <c r="G7" s="21" t="s">
        <v>32</v>
      </c>
    </row>
    <row r="8" spans="1:7" ht="90" x14ac:dyDescent="0.25">
      <c r="A8" s="15" t="s">
        <v>33</v>
      </c>
      <c r="B8" s="9"/>
      <c r="C8" s="10" t="s">
        <v>34</v>
      </c>
      <c r="D8" s="9"/>
      <c r="E8" s="10">
        <v>1</v>
      </c>
      <c r="F8" s="10"/>
      <c r="G8" s="10">
        <f t="shared" ref="G8" si="0">B8*E8</f>
        <v>0</v>
      </c>
    </row>
    <row r="9" spans="1:7" ht="75" x14ac:dyDescent="0.25">
      <c r="A9" s="16" t="s">
        <v>35</v>
      </c>
      <c r="B9" s="9"/>
      <c r="C9" s="10" t="s">
        <v>34</v>
      </c>
      <c r="D9" s="8"/>
      <c r="E9" s="10">
        <v>1</v>
      </c>
      <c r="F9" s="10"/>
      <c r="G9" s="10">
        <f>B9*E9</f>
        <v>0</v>
      </c>
    </row>
    <row r="10" spans="1:7" ht="75" x14ac:dyDescent="0.25">
      <c r="A10" s="16" t="s">
        <v>36</v>
      </c>
      <c r="B10" s="9"/>
      <c r="C10" s="10" t="s">
        <v>34</v>
      </c>
      <c r="D10" s="8"/>
      <c r="E10" s="10">
        <v>1</v>
      </c>
      <c r="F10" s="10"/>
      <c r="G10" s="10">
        <f t="shared" ref="G10:G19" si="1">B10*E10</f>
        <v>0</v>
      </c>
    </row>
    <row r="11" spans="1:7" ht="75" x14ac:dyDescent="0.25">
      <c r="A11" s="16" t="s">
        <v>37</v>
      </c>
      <c r="B11" s="9"/>
      <c r="C11" s="10" t="s">
        <v>34</v>
      </c>
      <c r="D11" s="8"/>
      <c r="E11" s="10">
        <v>1</v>
      </c>
      <c r="F11" s="10"/>
      <c r="G11" s="10">
        <f t="shared" si="1"/>
        <v>0</v>
      </c>
    </row>
    <row r="12" spans="1:7" ht="60" x14ac:dyDescent="0.25">
      <c r="A12" s="16" t="s">
        <v>38</v>
      </c>
      <c r="B12" s="9"/>
      <c r="C12" s="10" t="s">
        <v>34</v>
      </c>
      <c r="D12" s="8"/>
      <c r="E12" s="10">
        <v>1</v>
      </c>
      <c r="F12" s="10"/>
      <c r="G12" s="10">
        <f t="shared" si="1"/>
        <v>0</v>
      </c>
    </row>
    <row r="13" spans="1:7" ht="30" x14ac:dyDescent="0.25">
      <c r="A13" s="16" t="s">
        <v>40</v>
      </c>
      <c r="B13" s="9"/>
      <c r="C13" s="10" t="s">
        <v>34</v>
      </c>
      <c r="D13" s="8"/>
      <c r="E13" s="10">
        <v>1</v>
      </c>
      <c r="F13" s="10"/>
      <c r="G13" s="10">
        <f t="shared" si="1"/>
        <v>0</v>
      </c>
    </row>
    <row r="14" spans="1:7" ht="45" x14ac:dyDescent="0.25">
      <c r="A14" s="16" t="s">
        <v>41</v>
      </c>
      <c r="B14" s="9"/>
      <c r="C14" s="10" t="s">
        <v>42</v>
      </c>
      <c r="D14" s="8"/>
      <c r="E14" s="10">
        <v>1</v>
      </c>
      <c r="F14" s="10"/>
      <c r="G14" s="10">
        <f t="shared" si="1"/>
        <v>0</v>
      </c>
    </row>
    <row r="15" spans="1:7" ht="60" x14ac:dyDescent="0.25">
      <c r="A15" s="16" t="s">
        <v>43</v>
      </c>
      <c r="B15" s="9"/>
      <c r="C15" s="10" t="s">
        <v>42</v>
      </c>
      <c r="D15" s="8"/>
      <c r="E15" s="10">
        <v>1</v>
      </c>
      <c r="F15" s="10"/>
      <c r="G15" s="10">
        <f t="shared" si="1"/>
        <v>0</v>
      </c>
    </row>
    <row r="16" spans="1:7" ht="60" x14ac:dyDescent="0.25">
      <c r="A16" s="16" t="s">
        <v>44</v>
      </c>
      <c r="B16" s="9"/>
      <c r="C16" s="10" t="s">
        <v>45</v>
      </c>
      <c r="D16" s="8"/>
      <c r="E16" s="10">
        <v>1</v>
      </c>
      <c r="F16" s="10"/>
      <c r="G16" s="10">
        <f t="shared" si="1"/>
        <v>0</v>
      </c>
    </row>
    <row r="17" spans="1:7" ht="60" x14ac:dyDescent="0.25">
      <c r="A17" s="16" t="s">
        <v>46</v>
      </c>
      <c r="B17" s="9"/>
      <c r="C17" s="10" t="s">
        <v>34</v>
      </c>
      <c r="D17" s="8"/>
      <c r="E17" s="10">
        <v>1</v>
      </c>
      <c r="F17" s="10"/>
      <c r="G17" s="10">
        <f t="shared" si="1"/>
        <v>0</v>
      </c>
    </row>
    <row r="18" spans="1:7" ht="30" x14ac:dyDescent="0.25">
      <c r="A18" s="16" t="s">
        <v>47</v>
      </c>
      <c r="B18" s="9"/>
      <c r="C18" s="10" t="s">
        <v>34</v>
      </c>
      <c r="D18" s="8"/>
      <c r="E18" s="10">
        <v>1</v>
      </c>
      <c r="F18" s="10"/>
      <c r="G18" s="10">
        <f t="shared" si="1"/>
        <v>0</v>
      </c>
    </row>
    <row r="19" spans="1:7" ht="15" customHeight="1" x14ac:dyDescent="0.25">
      <c r="A19" s="16" t="s">
        <v>48</v>
      </c>
      <c r="B19" s="9"/>
      <c r="C19" s="10" t="s">
        <v>49</v>
      </c>
      <c r="D19" s="8"/>
      <c r="E19" s="10">
        <v>1</v>
      </c>
      <c r="F19" s="10"/>
      <c r="G19" s="10">
        <f t="shared" si="1"/>
        <v>0</v>
      </c>
    </row>
    <row r="20" spans="1:7" x14ac:dyDescent="0.25">
      <c r="A20" s="13"/>
      <c r="G20" s="12"/>
    </row>
    <row r="21" spans="1:7" x14ac:dyDescent="0.25">
      <c r="A21" s="20" t="s">
        <v>50</v>
      </c>
      <c r="B21" s="20"/>
      <c r="C21" s="20"/>
      <c r="D21" s="20"/>
      <c r="E21" s="20"/>
      <c r="F21" s="20"/>
      <c r="G21" s="11">
        <f>SUM(G8:G19)</f>
        <v>0</v>
      </c>
    </row>
    <row r="22" spans="1:7" x14ac:dyDescent="0.25">
      <c r="A22" s="13"/>
      <c r="G22" s="12"/>
    </row>
    <row r="23" spans="1:7" x14ac:dyDescent="0.25">
      <c r="A23" s="17" t="s">
        <v>57</v>
      </c>
    </row>
  </sheetData>
  <customSheetViews>
    <customSheetView guid="{3B3C3D90-FB8F-4F5E-AC29-005BC9F62266}" state="hidden" topLeftCell="A13">
      <selection activeCell="I9" sqref="I9"/>
      <pageMargins left="0" right="0" top="0" bottom="0" header="0" footer="0"/>
      <pageSetup paperSize="9" orientation="portrait" r:id="rId1"/>
    </customSheetView>
  </customSheetViews>
  <mergeCells count="7">
    <mergeCell ref="A1:F1"/>
    <mergeCell ref="B3:F3"/>
    <mergeCell ref="B4:F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71d850-1767-4c22-a611-9864e317fd23" xsi:nil="true"/>
    <lcf76f155ced4ddcb4097134ff3c332f xmlns="760072aa-c75a-4288-9796-68a5aa4341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3A371FBDA8654982CF0C7BE9EE68FB" ma:contentTypeVersion="17" ma:contentTypeDescription="Vytvoří nový dokument" ma:contentTypeScope="" ma:versionID="792b6b9af1df242f2ecc4b9dad84233c">
  <xsd:schema xmlns:xsd="http://www.w3.org/2001/XMLSchema" xmlns:xs="http://www.w3.org/2001/XMLSchema" xmlns:p="http://schemas.microsoft.com/office/2006/metadata/properties" xmlns:ns2="760072aa-c75a-4288-9796-68a5aa43419f" xmlns:ns3="6671d850-1767-4c22-a611-9864e317fd23" targetNamespace="http://schemas.microsoft.com/office/2006/metadata/properties" ma:root="true" ma:fieldsID="9f01188f55b794165fb72b1e0b03c6ab" ns2:_="" ns3:_="">
    <xsd:import namespace="760072aa-c75a-4288-9796-68a5aa43419f"/>
    <xsd:import namespace="6671d850-1767-4c22-a611-9864e317f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072aa-c75a-4288-9796-68a5aa434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1d850-1767-4c22-a611-9864e317f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52dae5-34bb-4e74-abb4-390061ae7224}" ma:internalName="TaxCatchAll" ma:showField="CatchAllData" ma:web="6671d850-1767-4c22-a611-9864e317f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E4CF75-2832-4C8B-867E-BA17E9C359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0072aa-c75a-4288-9796-68a5aa43419f"/>
    <ds:schemaRef ds:uri="6671d850-1767-4c22-a611-9864e317fd2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CC97F0-E2D3-4CA3-86A7-8B1B841C3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E7688-DA7F-4F6E-AFC6-1AD1AB51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072aa-c75a-4288-9796-68a5aa43419f"/>
    <ds:schemaRef ds:uri="6671d850-1767-4c22-a611-9864e317f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28</vt:i4>
      </vt:variant>
    </vt:vector>
  </HeadingPairs>
  <TitlesOfParts>
    <vt:vector size="28" baseType="lpstr">
      <vt:lpstr>Sumář</vt:lpstr>
      <vt:lpstr>Austrálie</vt:lpstr>
      <vt:lpstr>Belgie</vt:lpstr>
      <vt:lpstr>Dánsko</vt:lpstr>
      <vt:lpstr>Finsko</vt:lpstr>
      <vt:lpstr>Francie</vt:lpstr>
      <vt:lpstr>Bulharsko</vt:lpstr>
      <vt:lpstr>GB</vt:lpstr>
      <vt:lpstr>Chorvatsko</vt:lpstr>
      <vt:lpstr>Itálie</vt:lpstr>
      <vt:lpstr>Izrael</vt:lpstr>
      <vt:lpstr>Kanada</vt:lpstr>
      <vt:lpstr>Maďarsko</vt:lpstr>
      <vt:lpstr>Maroko</vt:lpstr>
      <vt:lpstr>Mexiko</vt:lpstr>
      <vt:lpstr>Německo</vt:lpstr>
      <vt:lpstr>Nizozemsko</vt:lpstr>
      <vt:lpstr>Norsko</vt:lpstr>
      <vt:lpstr>Polsko</vt:lpstr>
      <vt:lpstr>Portugalsko</vt:lpstr>
      <vt:lpstr>Rakousko</vt:lpstr>
      <vt:lpstr>Rumunsko</vt:lpstr>
      <vt:lpstr>SrbskoBosnaHercegovina</vt:lpstr>
      <vt:lpstr>Španělsko</vt:lpstr>
      <vt:lpstr>Švédsko</vt:lpstr>
      <vt:lpstr>Švýcarsko</vt:lpstr>
      <vt:lpstr>Taiwan</vt:lpstr>
      <vt:lpstr>USA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Pecková Ivana Ing.</dc:creator>
  <cp:keywords/>
  <dc:description/>
  <cp:lastModifiedBy>Vyklická Marie</cp:lastModifiedBy>
  <cp:revision/>
  <dcterms:created xsi:type="dcterms:W3CDTF">2019-07-18T14:50:45Z</dcterms:created>
  <dcterms:modified xsi:type="dcterms:W3CDTF">2022-11-21T09:32:13Z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0x010100B93A371FBDA8654982CF0C7BE9EE68FB</vt:lpwstr>
  </property>
  <property fmtid="{D5CDD505-2E9C-101B-9397-08002B2CF9AE}" pid="3" name="MediaServiceImageTags">
    <vt:lpwstr/>
  </property>
</Properties>
</file>