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14_22_Obnova a rozšíření vybavení pracovišť mat. sekce 56\2_ZD final\"/>
    </mc:Choice>
  </mc:AlternateContent>
  <xr:revisionPtr revIDLastSave="0" documentId="13_ncr:1_{8E0FFD29-F268-43FD-88A7-606FA3904F2E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Stolní počítač typu SFF" sheetId="8" r:id="rId2"/>
    <sheet name="2 Stolní počítač" sheetId="12" r:id="rId3"/>
  </sheets>
  <definedNames>
    <definedName name="_xlnm.Sheet_Title" localSheetId="0">"""Nabidkova_cena"""</definedName>
    <definedName name="_xlnm.Print_Area" localSheetId="0">Nabidkova_cena!$A$1:$I$20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 s="1"/>
  <c r="G5" i="1" s="1"/>
  <c r="E9" i="1" l="1"/>
  <c r="F4" i="1"/>
  <c r="G4" i="1" s="1"/>
  <c r="F9" i="1" l="1"/>
  <c r="G9" i="1" s="1"/>
</calcChain>
</file>

<file path=xl/sharedStrings.xml><?xml version="1.0" encoding="utf-8"?>
<sst xmlns="http://schemas.openxmlformats.org/spreadsheetml/2006/main" count="104" uniqueCount="67">
  <si>
    <t>číslo položky</t>
  </si>
  <si>
    <t xml:space="preserve"> Kč DPH 21 %</t>
  </si>
  <si>
    <t>Technická specifikace</t>
  </si>
  <si>
    <t>ano</t>
  </si>
  <si>
    <t>Záruka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</si>
  <si>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</si>
  <si>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</si>
  <si>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</si>
  <si>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</si>
  <si>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</si>
  <si>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</si>
  <si>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</si>
  <si>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</si>
  <si>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</si>
  <si>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</si>
  <si>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</si>
  <si>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</si>
  <si>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</si>
  <si>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</si>
  <si>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</si>
  <si>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</si>
  <si>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</si>
  <si>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</si>
  <si>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</si>
  <si>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</si>
  <si>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</si>
  <si>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</si>
  <si>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</si>
  <si>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SSD</t>
  </si>
  <si>
    <t>Display Port 1.4</t>
  </si>
  <si>
    <t>Stolní počítač:</t>
  </si>
  <si>
    <t>procesor typu</t>
  </si>
  <si>
    <t>i7-12700 (nebo novější)</t>
  </si>
  <si>
    <t>RAM</t>
  </si>
  <si>
    <t>OS Win 10 Pro zabudovaný v BIOSu</t>
  </si>
  <si>
    <t>Zabudovaný čip TPM 2.0 (kompatibilita s WIN 11)</t>
  </si>
  <si>
    <t>USB 2.0 Type-A</t>
  </si>
  <si>
    <t>USB 3.2 1. generace Type-A</t>
  </si>
  <si>
    <t>Port HDMI 1.4</t>
  </si>
  <si>
    <t>DVD-RW</t>
  </si>
  <si>
    <t>Wifi+bluetooth</t>
  </si>
  <si>
    <t>Čtečka paměťových karet</t>
  </si>
  <si>
    <t>USB Klávesnice + Myš v blení</t>
  </si>
  <si>
    <t>Obsah balení</t>
  </si>
  <si>
    <t xml:space="preserve">stolní počítač </t>
  </si>
  <si>
    <t>SFF</t>
  </si>
  <si>
    <t>16 GB</t>
  </si>
  <si>
    <t>512 GB</t>
  </si>
  <si>
    <t>Stolní počítač typu SFF:</t>
  </si>
  <si>
    <t>302220052</t>
  </si>
  <si>
    <t>i5-12400</t>
  </si>
  <si>
    <t>8 GB</t>
  </si>
  <si>
    <t>Port HDMI 1.4b1</t>
  </si>
  <si>
    <t>Display Port 3</t>
  </si>
  <si>
    <t>3 roky</t>
  </si>
  <si>
    <t>VGA</t>
  </si>
  <si>
    <t xml:space="preserve">USB 3.2 1. </t>
  </si>
  <si>
    <t>USB 3.2 2</t>
  </si>
  <si>
    <t>USB-C 3.2 Gen 1</t>
  </si>
  <si>
    <t>s podporou přenosu dat a nabíjení 5V@3A</t>
  </si>
  <si>
    <t>seriál port</t>
  </si>
  <si>
    <t>Konektivita</t>
  </si>
  <si>
    <t>3 roky, onsite u zákazníka</t>
  </si>
  <si>
    <t>Přední konektory</t>
  </si>
  <si>
    <t>USB 3.2 Gen 1</t>
  </si>
  <si>
    <t>USB 3.2 Gen 2</t>
  </si>
  <si>
    <t xml:space="preserve"> USB-C 3.2 Gen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</si>
</sst>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3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7" borderId="2" xfId="0" applyFont="1" applyFill="1" applyBorder="1" applyProtection="1">
      <protection locked="0"/>
    </xf>
    <xf numFmtId="0" fontId="18" fillId="0" borderId="0" xfId="0" applyFont="1" applyProtection="1"/>
    <xf numFmtId="0" fontId="7" fillId="18" borderId="2" xfId="0" applyFont="1" applyFill="1" applyBorder="1" applyProtection="1"/>
    <xf numFmtId="0" fontId="7" fillId="18" borderId="2" xfId="0" applyFont="1" applyFill="1" applyBorder="1" applyAlignment="1" applyProtection="1">
      <alignment horizontal="right"/>
    </xf>
    <xf numFmtId="0" fontId="0" fillId="0" borderId="0" xfId="0" applyProtection="1"/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2" xfId="0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  <xf numFmtId="0" fontId="7" fillId="19" borderId="2" xfId="0" applyFont="1" applyFill="1" applyBorder="1" applyAlignment="1" applyProtection="1">
      <alignment vertical="center" wrapText="1"/>
    </xf>
    <xf numFmtId="0" fontId="7" fillId="19" borderId="2" xfId="0" applyFont="1" applyFill="1" applyBorder="1" applyAlignment="1" applyProtection="1">
      <alignment horizontal="right" wrapText="1"/>
    </xf>
    <xf numFmtId="0" fontId="7" fillId="20" borderId="2" xfId="0" applyFont="1" applyFill="1" applyBorder="1" applyAlignment="1" applyProtection="1">
      <alignment vertical="center" wrapText="1"/>
    </xf>
    <xf numFmtId="0" fontId="7" fillId="20" borderId="2" xfId="0" applyFont="1" applyFill="1" applyBorder="1" applyAlignment="1" applyProtection="1">
      <alignment horizontal="right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49" fontId="18" fillId="13" borderId="11" xfId="0" applyNumberFormat="1" applyFont="1" applyFill="1" applyBorder="1" applyAlignment="1" applyProtection="1">
      <alignment horizontal="center" vertical="center" wrapText="1"/>
    </xf>
    <xf numFmtId="49" fontId="18" fillId="13" borderId="12" xfId="0" applyNumberFormat="1" applyFont="1" applyFill="1" applyBorder="1" applyAlignment="1" applyProtection="1">
      <alignment horizontal="center" vertical="center" wrapText="1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Protection="1">
      <protection locked="0"/>
    </xf>
    <xf numFmtId="0" fontId="7" fillId="19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tabSelected="1" zoomScale="70" zoomScaleNormal="70" workbookViewId="0">
      <selection activeCell="O9" sqref="O9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42.6" customHeight="1">
      <c r="A1" s="56" t="s">
        <v>5</v>
      </c>
      <c r="B1" s="56"/>
      <c r="C1" s="56"/>
      <c r="D1" s="56"/>
      <c r="E1" s="56"/>
      <c r="F1" s="56"/>
      <c r="G1" s="56"/>
      <c r="H1" s="25"/>
      <c r="I1" s="25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26"/>
      <c r="B2" s="26"/>
      <c r="C2" s="26"/>
      <c r="D2" s="26"/>
      <c r="E2" s="26"/>
      <c r="F2" s="26"/>
      <c r="G2" s="26"/>
      <c r="H2" s="25"/>
      <c r="I2" s="25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6</v>
      </c>
      <c r="C3" s="1" t="s">
        <v>7</v>
      </c>
      <c r="D3" s="1" t="s">
        <v>20</v>
      </c>
      <c r="E3" s="1" t="s">
        <v>8</v>
      </c>
      <c r="F3" s="1" t="s">
        <v>1</v>
      </c>
      <c r="G3" s="1" t="s">
        <v>27</v>
      </c>
      <c r="H3" s="27"/>
      <c r="I3" s="28" t="s">
        <v>26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56.4" customHeight="1">
      <c r="A4" s="29">
        <v>1</v>
      </c>
      <c r="B4" s="30" t="s">
        <v>48</v>
      </c>
      <c r="C4" s="29">
        <v>1</v>
      </c>
      <c r="D4" s="45"/>
      <c r="E4" s="32">
        <f t="shared" ref="E4" si="0">C4*D4</f>
        <v>0</v>
      </c>
      <c r="F4" s="32">
        <f t="shared" ref="F4" si="1">E4*0.21</f>
        <v>0</v>
      </c>
      <c r="G4" s="32">
        <f t="shared" ref="G4" si="2">E4+F4</f>
        <v>0</v>
      </c>
      <c r="H4" s="27"/>
      <c r="I4" s="58" t="s">
        <v>49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60.6" customHeight="1">
      <c r="A5" s="29">
        <v>2</v>
      </c>
      <c r="B5" s="30" t="s">
        <v>30</v>
      </c>
      <c r="C5" s="29">
        <v>1</v>
      </c>
      <c r="D5" s="31"/>
      <c r="E5" s="32">
        <f t="shared" ref="E5" si="3">C5*D5</f>
        <v>0</v>
      </c>
      <c r="F5" s="32">
        <f t="shared" ref="F5" si="4">E5*0.21</f>
        <v>0</v>
      </c>
      <c r="G5" s="32">
        <f t="shared" ref="G5" si="5">E5+F5</f>
        <v>0</v>
      </c>
      <c r="H5" s="27"/>
      <c r="I5" s="59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3" customFormat="1">
      <c r="A6" s="25"/>
      <c r="B6" s="25"/>
      <c r="C6" s="25"/>
      <c r="D6" s="25"/>
      <c r="E6" s="25"/>
      <c r="F6" s="25"/>
      <c r="G6" s="25"/>
      <c r="H6" s="25"/>
      <c r="I6" s="25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</row>
    <row r="7" spans="1:16384" s="23" customFormat="1" ht="15" thickBot="1">
      <c r="A7" s="25"/>
      <c r="B7" s="25"/>
      <c r="C7" s="25"/>
      <c r="D7" s="25"/>
      <c r="E7" s="25"/>
      <c r="F7" s="25"/>
      <c r="G7" s="25"/>
      <c r="H7" s="25"/>
      <c r="I7" s="25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  <row r="8" spans="1:16384" s="23" customFormat="1" ht="52.8" customHeight="1">
      <c r="A8" s="25"/>
      <c r="B8" s="25"/>
      <c r="C8" s="25"/>
      <c r="D8" s="25"/>
      <c r="E8" s="10" t="s">
        <v>17</v>
      </c>
      <c r="F8" s="11" t="s">
        <v>18</v>
      </c>
      <c r="G8" s="12" t="s">
        <v>19</v>
      </c>
      <c r="H8" s="25"/>
      <c r="I8" s="25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 ht="62.4" customHeight="1" thickBot="1">
      <c r="A9" s="25"/>
      <c r="B9" s="25"/>
      <c r="C9" s="25"/>
      <c r="D9" s="25"/>
      <c r="E9" s="13">
        <f>SUM(E4:E5)</f>
        <v>0</v>
      </c>
      <c r="F9" s="14">
        <f>E9*0.21</f>
        <v>0</v>
      </c>
      <c r="G9" s="15">
        <f>E9+F9</f>
        <v>0</v>
      </c>
      <c r="H9" s="25"/>
      <c r="I9" s="25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19.2" customHeight="1">
      <c r="A10" s="25"/>
      <c r="B10" s="25"/>
      <c r="C10" s="25"/>
      <c r="D10" s="25"/>
      <c r="E10" s="16"/>
      <c r="F10" s="16"/>
      <c r="G10" s="16"/>
      <c r="H10" s="25"/>
      <c r="I10" s="25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3" customFormat="1" ht="87.6" customHeight="1">
      <c r="A11" s="26"/>
      <c r="B11" s="57" t="s">
        <v>9</v>
      </c>
      <c r="C11" s="57"/>
      <c r="D11" s="57"/>
      <c r="E11" s="57"/>
      <c r="F11" s="57"/>
      <c r="G11" s="57"/>
      <c r="H11" s="41"/>
      <c r="I11" s="41"/>
    </row>
    <row r="12" spans="1:16384" s="3" customFormat="1">
      <c r="A12" s="26"/>
      <c r="B12" s="26"/>
      <c r="C12" s="26"/>
      <c r="D12" s="26"/>
      <c r="E12" s="26"/>
      <c r="F12" s="26"/>
      <c r="G12" s="26"/>
      <c r="H12" s="41"/>
      <c r="I12" s="41"/>
    </row>
    <row r="13" spans="1:16384" s="3" customFormat="1" ht="18">
      <c r="A13" s="26"/>
      <c r="B13" s="17" t="s">
        <v>10</v>
      </c>
      <c r="C13" s="17"/>
      <c r="D13" s="17"/>
      <c r="E13" s="17"/>
      <c r="F13" s="26"/>
      <c r="G13" s="26"/>
      <c r="H13" s="41"/>
      <c r="I13" s="41"/>
    </row>
    <row r="14" spans="1:16384" s="3" customFormat="1" ht="18">
      <c r="A14" s="26"/>
      <c r="B14" s="17" t="s">
        <v>11</v>
      </c>
      <c r="C14" s="17"/>
      <c r="D14" s="17"/>
      <c r="E14" s="17"/>
      <c r="F14" s="26"/>
      <c r="G14" s="26"/>
      <c r="H14" s="41"/>
      <c r="I14" s="41"/>
    </row>
    <row r="15" spans="1:16384" s="3" customFormat="1" ht="18">
      <c r="A15" s="26"/>
      <c r="B15" s="17" t="s">
        <v>12</v>
      </c>
      <c r="C15" s="17"/>
      <c r="D15" s="17"/>
      <c r="E15" s="17"/>
      <c r="F15" s="26"/>
      <c r="G15" s="26"/>
      <c r="H15" s="41"/>
      <c r="I15" s="41"/>
    </row>
    <row r="16" spans="1:16384" s="3" customFormat="1" ht="18">
      <c r="A16" s="26"/>
      <c r="B16" s="17" t="s">
        <v>13</v>
      </c>
      <c r="C16" s="17"/>
      <c r="D16" s="17"/>
      <c r="E16" s="17"/>
      <c r="F16" s="26"/>
      <c r="G16" s="26"/>
      <c r="H16" s="41"/>
      <c r="I16" s="41"/>
    </row>
    <row r="17" spans="1:7" s="3" customFormat="1">
      <c r="A17" s="24"/>
      <c r="B17" s="24"/>
      <c r="C17" s="24"/>
      <c r="D17" s="24"/>
      <c r="E17" s="24"/>
      <c r="F17" s="24"/>
      <c r="G17" s="24"/>
    </row>
    <row r="18" spans="1:7" s="3" customFormat="1" ht="15.6">
      <c r="A18" s="24"/>
      <c r="B18" s="4" t="s">
        <v>16</v>
      </c>
      <c r="C18" s="5"/>
      <c r="D18" s="24"/>
      <c r="E18" s="24"/>
      <c r="F18" s="24"/>
      <c r="G18" s="24"/>
    </row>
    <row r="19" spans="1:7" s="3" customFormat="1" ht="31.2" customHeight="1">
      <c r="A19" s="24"/>
      <c r="B19" s="24" t="s">
        <v>14</v>
      </c>
      <c r="C19" s="24"/>
      <c r="D19" s="24"/>
      <c r="E19" s="24"/>
      <c r="F19" s="24"/>
      <c r="G19" s="24"/>
    </row>
    <row r="20" spans="1:7" s="3" customFormat="1">
      <c r="A20" s="24"/>
      <c r="B20" s="24" t="s">
        <v>15</v>
      </c>
      <c r="C20" s="24"/>
      <c r="D20" s="24"/>
      <c r="E20" s="24"/>
      <c r="F20" s="24"/>
      <c r="G20" s="24"/>
    </row>
  </sheetData>
  <sheetProtection algorithmName="SHA-512" hashValue="TNrbsyXK6Sb2nbrS6fc18Ib8BnVz82BvVqw9obn+9J8Ob60L50p8yzGlnDlvA5nPExkNB6Bxu60p5uJCJGJLzA==" saltValue="niho0tDQr1Yei+uKQEtY+w==" spinCount="100000" sheet="1" objects="1" scenarios="1" formatCells="0" formatColumns="0" formatRows="0"/>
  <mergeCells count="3">
    <mergeCell ref="A1:G1"/>
    <mergeCell ref="B11:G11"/>
    <mergeCell ref="I4:I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2"/>
  <sheetViews>
    <sheetView zoomScale="70" zoomScaleNormal="70" workbookViewId="0">
      <selection activeCell="I10" sqref="I10"/>
    </sheetView>
  </sheetViews>
  <sheetFormatPr defaultColWidth="8.796875" defaultRowHeight="13.8"/>
  <cols>
    <col min="1" max="1" width="29.09765625" style="36" customWidth="1"/>
    <col min="2" max="2" width="19.19921875" style="36" customWidth="1"/>
    <col min="3" max="3" width="27" style="36" customWidth="1"/>
    <col min="4" max="4" width="2.19921875" style="36" customWidth="1"/>
    <col min="5" max="5" width="28.59765625" style="36" customWidth="1"/>
    <col min="6" max="16384" width="8.796875" style="36"/>
  </cols>
  <sheetData>
    <row r="1" spans="1:5" ht="45.6" customHeight="1">
      <c r="A1" s="18"/>
      <c r="B1" s="19"/>
      <c r="C1" s="20"/>
      <c r="D1" s="6"/>
      <c r="E1" s="60" t="s">
        <v>21</v>
      </c>
    </row>
    <row r="2" spans="1:5" ht="31.8" customHeight="1">
      <c r="A2" s="33" t="s">
        <v>2</v>
      </c>
      <c r="B2" s="34" t="s">
        <v>22</v>
      </c>
      <c r="C2" s="34" t="s">
        <v>23</v>
      </c>
      <c r="D2" s="7"/>
      <c r="E2" s="61"/>
    </row>
    <row r="3" spans="1:5" ht="14.4">
      <c r="A3" s="21" t="s">
        <v>25</v>
      </c>
      <c r="B3" s="22"/>
      <c r="C3" s="22"/>
      <c r="D3" s="8"/>
      <c r="E3" s="9" t="s">
        <v>25</v>
      </c>
    </row>
    <row r="4" spans="1:5">
      <c r="A4" s="49" t="s">
        <v>44</v>
      </c>
      <c r="B4" s="50" t="s">
        <v>45</v>
      </c>
      <c r="C4" s="50"/>
      <c r="D4" s="38"/>
      <c r="E4" s="39"/>
    </row>
    <row r="5" spans="1:5">
      <c r="A5" s="49" t="s">
        <v>31</v>
      </c>
      <c r="B5" s="44"/>
      <c r="C5" s="50" t="s">
        <v>50</v>
      </c>
      <c r="D5" s="38"/>
      <c r="E5" s="39"/>
    </row>
    <row r="6" spans="1:5">
      <c r="A6" s="49" t="s">
        <v>33</v>
      </c>
      <c r="B6" s="46"/>
      <c r="C6" s="50" t="s">
        <v>51</v>
      </c>
      <c r="D6" s="38"/>
      <c r="E6" s="39"/>
    </row>
    <row r="7" spans="1:5">
      <c r="A7" s="49" t="s">
        <v>28</v>
      </c>
      <c r="B7" s="46"/>
      <c r="C7" s="50" t="s">
        <v>47</v>
      </c>
      <c r="D7" s="38"/>
      <c r="E7" s="39"/>
    </row>
    <row r="8" spans="1:5">
      <c r="A8" s="49" t="s">
        <v>34</v>
      </c>
      <c r="B8" s="50" t="s">
        <v>3</v>
      </c>
      <c r="C8" s="50"/>
      <c r="D8" s="38"/>
      <c r="E8" s="39"/>
    </row>
    <row r="9" spans="1:5" ht="26.4">
      <c r="A9" s="49" t="s">
        <v>35</v>
      </c>
      <c r="B9" s="50" t="s">
        <v>3</v>
      </c>
      <c r="C9" s="50"/>
      <c r="D9" s="38"/>
      <c r="E9" s="39"/>
    </row>
    <row r="10" spans="1:5">
      <c r="A10" s="49" t="s">
        <v>36</v>
      </c>
      <c r="B10" s="50"/>
      <c r="C10" s="50">
        <v>2</v>
      </c>
      <c r="D10" s="38"/>
      <c r="E10" s="39"/>
    </row>
    <row r="11" spans="1:5" ht="43.8" customHeight="1">
      <c r="A11" s="49" t="s">
        <v>37</v>
      </c>
      <c r="B11" s="50"/>
      <c r="C11" s="51">
        <v>2</v>
      </c>
      <c r="D11" s="38"/>
      <c r="E11" s="39"/>
    </row>
    <row r="12" spans="1:5">
      <c r="A12" s="49" t="s">
        <v>52</v>
      </c>
      <c r="B12" s="50"/>
      <c r="C12" s="50">
        <v>1</v>
      </c>
      <c r="D12" s="38"/>
      <c r="E12" s="39"/>
    </row>
    <row r="13" spans="1:5">
      <c r="A13" s="49" t="s">
        <v>53</v>
      </c>
      <c r="B13" s="50"/>
      <c r="C13" s="50">
        <v>1</v>
      </c>
      <c r="D13" s="38"/>
      <c r="E13" s="39"/>
    </row>
    <row r="14" spans="1:5">
      <c r="A14" s="49" t="s">
        <v>39</v>
      </c>
      <c r="B14" s="50" t="s">
        <v>3</v>
      </c>
      <c r="C14" s="50"/>
      <c r="D14" s="38"/>
      <c r="E14" s="39"/>
    </row>
    <row r="15" spans="1:5">
      <c r="A15" s="49" t="s">
        <v>40</v>
      </c>
      <c r="B15" s="50" t="s">
        <v>3</v>
      </c>
      <c r="C15" s="50"/>
      <c r="D15" s="38"/>
      <c r="E15" s="39"/>
    </row>
    <row r="16" spans="1:5">
      <c r="A16" s="49" t="s">
        <v>41</v>
      </c>
      <c r="B16" s="50" t="s">
        <v>3</v>
      </c>
      <c r="C16" s="50"/>
      <c r="D16" s="38"/>
      <c r="E16" s="39"/>
    </row>
    <row r="17" spans="1:5" ht="14.4">
      <c r="A17" s="21" t="s">
        <v>24</v>
      </c>
      <c r="B17" s="22"/>
      <c r="C17" s="22"/>
      <c r="D17" s="8"/>
      <c r="E17" s="9" t="s">
        <v>24</v>
      </c>
    </row>
    <row r="18" spans="1:5" ht="27.6">
      <c r="A18" s="48" t="s">
        <v>43</v>
      </c>
      <c r="B18" s="47" t="s">
        <v>42</v>
      </c>
      <c r="C18" s="37"/>
      <c r="D18" s="38"/>
      <c r="E18" s="39"/>
    </row>
    <row r="19" spans="1:5">
      <c r="A19" s="42" t="s">
        <v>4</v>
      </c>
      <c r="B19" s="42"/>
      <c r="C19" s="43" t="s">
        <v>54</v>
      </c>
      <c r="D19" s="38"/>
      <c r="E19" s="39"/>
    </row>
    <row r="20" spans="1:5">
      <c r="A20" s="35"/>
      <c r="B20" s="37"/>
      <c r="C20" s="37"/>
      <c r="D20" s="38"/>
      <c r="E20" s="40"/>
    </row>
    <row r="21" spans="1:5">
      <c r="A21" s="35"/>
      <c r="B21" s="37"/>
      <c r="C21" s="37"/>
      <c r="D21" s="38"/>
      <c r="E21" s="40"/>
    </row>
    <row r="22" spans="1:5">
      <c r="A22" s="44"/>
      <c r="B22" s="44"/>
      <c r="C22" s="44"/>
    </row>
  </sheetData>
  <sheetProtection algorithmName="SHA-512" hashValue="CYK8LvC1szi78HXCAodPLr7OQKOXiEqUpiz37ISMd/YRtXG5GoXO9HrBUQfgtniCUx7cV8l+MANxQ3nMYzB5lg==" saltValue="eHHhX3sbZVQ4dzWEoYRuS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9BEB-D04A-4C4E-9548-9B5737E00A9C}">
  <dimension ref="A1:E30"/>
  <sheetViews>
    <sheetView zoomScale="70" zoomScaleNormal="70" workbookViewId="0">
      <selection activeCell="I12" sqref="I12"/>
    </sheetView>
  </sheetViews>
  <sheetFormatPr defaultColWidth="8.796875" defaultRowHeight="13.8"/>
  <cols>
    <col min="1" max="1" width="29.09765625" style="36" customWidth="1"/>
    <col min="2" max="2" width="22.296875" style="36" customWidth="1"/>
    <col min="3" max="3" width="27" style="36" customWidth="1"/>
    <col min="4" max="4" width="2.19921875" style="36" customWidth="1"/>
    <col min="5" max="5" width="28.59765625" style="36" customWidth="1"/>
    <col min="6" max="16384" width="8.796875" style="36"/>
  </cols>
  <sheetData>
    <row r="1" spans="1:5" ht="45.6" customHeight="1">
      <c r="A1" s="18"/>
      <c r="B1" s="19"/>
      <c r="C1" s="20"/>
      <c r="D1" s="6"/>
      <c r="E1" s="60" t="s">
        <v>21</v>
      </c>
    </row>
    <row r="2" spans="1:5" ht="31.8" customHeight="1">
      <c r="A2" s="33" t="s">
        <v>2</v>
      </c>
      <c r="B2" s="34" t="s">
        <v>22</v>
      </c>
      <c r="C2" s="34" t="s">
        <v>23</v>
      </c>
      <c r="D2" s="7"/>
      <c r="E2" s="61"/>
    </row>
    <row r="3" spans="1:5" ht="14.4">
      <c r="A3" s="21" t="s">
        <v>25</v>
      </c>
      <c r="B3" s="22"/>
      <c r="C3" s="22"/>
      <c r="D3" s="8"/>
      <c r="E3" s="9" t="s">
        <v>25</v>
      </c>
    </row>
    <row r="4" spans="1:5">
      <c r="A4" s="49" t="s">
        <v>44</v>
      </c>
      <c r="B4" s="50" t="s">
        <v>45</v>
      </c>
      <c r="C4" s="50"/>
      <c r="D4" s="38"/>
      <c r="E4" s="39"/>
    </row>
    <row r="5" spans="1:5">
      <c r="A5" s="49" t="s">
        <v>31</v>
      </c>
      <c r="B5" s="44"/>
      <c r="C5" s="50" t="s">
        <v>32</v>
      </c>
      <c r="D5" s="38"/>
      <c r="E5" s="39"/>
    </row>
    <row r="6" spans="1:5">
      <c r="A6" s="49" t="s">
        <v>33</v>
      </c>
      <c r="B6" s="46"/>
      <c r="C6" s="50" t="s">
        <v>46</v>
      </c>
      <c r="D6" s="38"/>
      <c r="E6" s="39"/>
    </row>
    <row r="7" spans="1:5">
      <c r="A7" s="49" t="s">
        <v>28</v>
      </c>
      <c r="B7" s="46"/>
      <c r="C7" s="50" t="s">
        <v>47</v>
      </c>
      <c r="D7" s="38"/>
      <c r="E7" s="39"/>
    </row>
    <row r="8" spans="1:5">
      <c r="A8" s="49" t="s">
        <v>34</v>
      </c>
      <c r="B8" s="50" t="s">
        <v>3</v>
      </c>
      <c r="C8" s="50"/>
      <c r="D8" s="38"/>
      <c r="E8" s="39"/>
    </row>
    <row r="9" spans="1:5" ht="26.4">
      <c r="A9" s="49" t="s">
        <v>35</v>
      </c>
      <c r="B9" s="51" t="s">
        <v>3</v>
      </c>
      <c r="C9" s="50"/>
      <c r="D9" s="38"/>
      <c r="E9" s="39"/>
    </row>
    <row r="10" spans="1:5">
      <c r="A10" s="52" t="s">
        <v>61</v>
      </c>
      <c r="B10" s="53"/>
      <c r="C10" s="53"/>
      <c r="D10" s="38"/>
      <c r="E10" s="64" t="s">
        <v>61</v>
      </c>
    </row>
    <row r="11" spans="1:5">
      <c r="A11" s="49" t="s">
        <v>36</v>
      </c>
      <c r="B11" s="50"/>
      <c r="C11" s="50">
        <v>4</v>
      </c>
      <c r="D11" s="38"/>
      <c r="E11" s="39"/>
    </row>
    <row r="12" spans="1:5">
      <c r="A12" s="49" t="s">
        <v>56</v>
      </c>
      <c r="B12" s="50"/>
      <c r="C12" s="51">
        <v>2</v>
      </c>
      <c r="D12" s="38"/>
      <c r="E12" s="39"/>
    </row>
    <row r="13" spans="1:5">
      <c r="A13" s="49" t="s">
        <v>57</v>
      </c>
      <c r="B13" s="50"/>
      <c r="C13" s="51">
        <v>2</v>
      </c>
      <c r="D13" s="38"/>
      <c r="E13" s="39"/>
    </row>
    <row r="14" spans="1:5" ht="26.4">
      <c r="A14" s="65" t="s">
        <v>58</v>
      </c>
      <c r="B14" s="50" t="s">
        <v>59</v>
      </c>
      <c r="C14" s="51">
        <v>1</v>
      </c>
      <c r="D14" s="38"/>
      <c r="E14" s="39"/>
    </row>
    <row r="15" spans="1:5">
      <c r="A15" s="49" t="s">
        <v>38</v>
      </c>
      <c r="B15" s="50"/>
      <c r="C15" s="50">
        <v>1</v>
      </c>
      <c r="D15" s="38"/>
      <c r="E15" s="39"/>
    </row>
    <row r="16" spans="1:5">
      <c r="A16" s="49" t="s">
        <v>29</v>
      </c>
      <c r="B16" s="50"/>
      <c r="C16" s="50">
        <v>1</v>
      </c>
      <c r="D16" s="38"/>
      <c r="E16" s="39"/>
    </row>
    <row r="17" spans="1:5">
      <c r="A17" s="49" t="s">
        <v>55</v>
      </c>
      <c r="B17" s="50" t="s">
        <v>3</v>
      </c>
      <c r="C17" s="50"/>
      <c r="D17" s="38"/>
      <c r="E17" s="39"/>
    </row>
    <row r="18" spans="1:5">
      <c r="A18" s="49" t="s">
        <v>60</v>
      </c>
      <c r="B18" s="50" t="s">
        <v>3</v>
      </c>
      <c r="C18" s="50"/>
      <c r="D18" s="38"/>
      <c r="E18" s="39"/>
    </row>
    <row r="19" spans="1:5">
      <c r="A19" s="49" t="s">
        <v>39</v>
      </c>
      <c r="B19" s="50" t="s">
        <v>3</v>
      </c>
      <c r="C19" s="50"/>
      <c r="D19" s="38"/>
      <c r="E19" s="39"/>
    </row>
    <row r="20" spans="1:5">
      <c r="A20" s="49" t="s">
        <v>40</v>
      </c>
      <c r="B20" s="50" t="s">
        <v>3</v>
      </c>
      <c r="C20" s="50"/>
      <c r="D20" s="38"/>
      <c r="E20" s="39"/>
    </row>
    <row r="21" spans="1:5">
      <c r="A21" s="49" t="s">
        <v>41</v>
      </c>
      <c r="B21" s="50" t="s">
        <v>3</v>
      </c>
      <c r="C21" s="50"/>
      <c r="D21" s="38"/>
      <c r="E21" s="39"/>
    </row>
    <row r="22" spans="1:5">
      <c r="A22" s="54" t="s">
        <v>63</v>
      </c>
      <c r="B22" s="55"/>
      <c r="C22" s="55"/>
      <c r="D22" s="38"/>
      <c r="E22" s="39"/>
    </row>
    <row r="23" spans="1:5">
      <c r="A23" s="35" t="s">
        <v>64</v>
      </c>
      <c r="B23" s="50"/>
      <c r="C23" s="50">
        <v>2</v>
      </c>
      <c r="D23" s="38"/>
      <c r="E23" s="39"/>
    </row>
    <row r="24" spans="1:5">
      <c r="A24" s="35" t="s">
        <v>65</v>
      </c>
      <c r="B24" s="50"/>
      <c r="C24" s="50">
        <v>2</v>
      </c>
      <c r="D24" s="38"/>
      <c r="E24" s="39"/>
    </row>
    <row r="25" spans="1:5">
      <c r="A25" s="35" t="s">
        <v>66</v>
      </c>
      <c r="B25" s="50"/>
      <c r="C25" s="50">
        <v>1</v>
      </c>
      <c r="D25" s="38"/>
      <c r="E25" s="39"/>
    </row>
    <row r="26" spans="1:5" ht="14.4">
      <c r="A26" s="21" t="s">
        <v>24</v>
      </c>
      <c r="B26" s="22"/>
      <c r="C26" s="22"/>
      <c r="D26" s="8"/>
      <c r="E26" s="9" t="s">
        <v>24</v>
      </c>
    </row>
    <row r="27" spans="1:5" ht="27.6">
      <c r="A27" s="48" t="s">
        <v>43</v>
      </c>
      <c r="B27" s="47" t="s">
        <v>42</v>
      </c>
      <c r="C27" s="37"/>
      <c r="D27" s="38"/>
      <c r="E27" s="39"/>
    </row>
    <row r="28" spans="1:5">
      <c r="A28" s="42" t="s">
        <v>4</v>
      </c>
      <c r="B28" s="42"/>
      <c r="C28" s="43" t="s">
        <v>62</v>
      </c>
      <c r="D28" s="38"/>
      <c r="E28" s="39"/>
    </row>
    <row r="29" spans="1:5">
      <c r="A29" s="35"/>
      <c r="B29" s="37"/>
      <c r="C29" s="37"/>
      <c r="D29" s="38"/>
      <c r="E29" s="40"/>
    </row>
    <row r="30" spans="1:5">
      <c r="A30" s="63"/>
      <c r="B30" s="62"/>
      <c r="C30" s="62"/>
      <c r="D30" s="38"/>
      <c r="E30" s="40"/>
    </row>
  </sheetData>
  <sheetProtection algorithmName="SHA-512" hashValue="LmnycOn26A4Q17kEO+Ty7Nyz6qdaCKokIKWPnCCYzY19oqvz4pAYK4cfmfD+VBlSmfxcoCATQ5eVoh+OkdVkiQ==" saltValue="RJ0N8e6/JQLHlaMf+RCbb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Stolní počítač typu SFF</vt:lpstr>
      <vt:lpstr>2 Stolní počítač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2022-11-22T14:59:30Z</dcterms:modified>
</cp:coreProperties>
</file>