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5" yWindow="60" windowWidth="25785" windowHeight="14175" activeTab="0"/>
  </bookViews>
  <sheets>
    <sheet name="List1" sheetId="1" r:id="rId1"/>
  </sheets>
  <definedNames/>
  <calcPr calcId="145621"/>
</workbook>
</file>

<file path=xl/sharedStrings.xml><?xml version="1.0" encoding="utf-8"?>
<sst xmlns="http://schemas.openxmlformats.org/spreadsheetml/2006/main" count="92" uniqueCount="77">
  <si>
    <t>Název</t>
  </si>
  <si>
    <t>Specifikace</t>
  </si>
  <si>
    <t>Designová představa</t>
  </si>
  <si>
    <t>Položkový výkaz a specifikace</t>
  </si>
  <si>
    <t>Položka č.</t>
  </si>
  <si>
    <t>Počet ks</t>
  </si>
  <si>
    <t>Jednotková cena bez DPH (Kč)</t>
  </si>
  <si>
    <t>Celková cena bez DPH (Kč)</t>
  </si>
  <si>
    <t>Skříň pro laboratoře, ukládací se 4 policemi, šířka 1000 mm</t>
  </si>
  <si>
    <t>Výrobce: Pol-Lab</t>
  </si>
  <si>
    <t>Barva:RAL 9002</t>
  </si>
  <si>
    <t>Skříň z 18 mm laminovaných dřevotřískových desek, hrany z 2 mm PVC pásky, dvoukřídlé pevné dveře</t>
  </si>
  <si>
    <t>Rozměry ( š x hl x v ) 1000x500x1800, objem 775 l., 4 ks police</t>
  </si>
  <si>
    <t>místo dodání: Ústav lékařské chemie a biochemie, Karlovarská 48, 301 66 Plzeň</t>
  </si>
  <si>
    <t>místo dodání: Ústav fyziologie, alej Svobody 1655/76, 323 00 Plzeň</t>
  </si>
  <si>
    <t>místo dodání: Ústav patologické fyziologie, alej Svobody 1655/76, 323 00 Plzeň</t>
  </si>
  <si>
    <t>základní rozměry:</t>
  </si>
  <si>
    <t>š.: 1600 mm</t>
  </si>
  <si>
    <t>hl.: 800 mm</t>
  </si>
  <si>
    <t>v.: min.720 mm</t>
  </si>
  <si>
    <t>Kovové podnoží bude založeno na principu nosného mostu, který bude základním prvkem stability. Konstrukce je navržena z ocelových a hliníkových profilů navzájem spojených pomocí konstrukčních spojů a samosvorných zámků. Nohy budou vybaveny rektifikací 15 mm pro vyrovnání nerovností podlahy. Povrchová úprava kovových částí podnoží bude provedena epoxypolyesterovou práškovou barvou, která musí zaručovat vysokou odolnost proti všem druhům poškození, obvyklým v kancelářském provozu. Pracovní deska je z materiálu na bázi dřeva v provedení LTD 25 mm zakončená ABS hranou tl. 2 mm. Součástí stolu jsou 2 průchodky v desce stolu Ø 80 mm, univerzální v barvě desky a vodorovný kabelový kanál po celé délce stolu. Uživatel musí mít dále možnost vést kabely k podlaze buď přímo konstrukcí nohy nebo pod krytem kabelového vedení.</t>
  </si>
  <si>
    <t xml:space="preserve">Barevné provedení: kovové části RAL 9022 šedostříbrná, deska světlé dřevo, např. buk. </t>
  </si>
  <si>
    <t>Orientační obrázek – designová představa:</t>
  </si>
  <si>
    <t>stůl jednoduchý 1600x800</t>
  </si>
  <si>
    <t>kontejner zásuvkový</t>
  </si>
  <si>
    <t>základní rozměry cca:</t>
  </si>
  <si>
    <t>š.: min. 400 mm</t>
  </si>
  <si>
    <t>hl.: 600 mm</t>
  </si>
  <si>
    <t>v.: 600 mm</t>
  </si>
  <si>
    <t>Horní deska korpusu tloušťky 25 mm, ostatní části korpusu kontejneru a čela zásuvek jsou vyrobeny z LTD o tloušťce 18 mm v jednom barevném odstínu, korpus je ohraněn ABS hranou 1 mm a půda s čely zásuvek hranou o tloušťce 2 mm, vše v jednom barevném odstínu. Záda mohou být z min. 5 mm silných desek, alespoň z vnější strany pohledové – v dekoru korpusu. Kontejner je osazen 4 otočnými plastovými kolečky černé barvy. Kovové úchytky s kotvením na dvou šroubech.</t>
  </si>
  <si>
    <t xml:space="preserve">Korpusy standardních zásuvek jsou kovové, povrchově upravené práškovou barvou, vyjma osobní zásuvky, tzv. tužkaře, který je plastový. Součástí vrchní zásuvky je organizér s vodícími lištami pro posun v horizontálním směru. Součástí prostorové dělící příčky. </t>
  </si>
  <si>
    <t>Vnitřní vedení je kovové s valivým uložením jednotlivých výsuvných elementů, alespoň 90%. Kontejner je rovněž vybaven blokací, která zajišťuje otevření vždy pouze jedné zásuvky a zablokování ostatních proti otevření. Zámek je uchycen v čele horní zásuvky a je centrální pro všechny zásuvky.</t>
  </si>
  <si>
    <t>Barevné provedení: kovové části RAL 9004 černá, desky světlé dřevo, např. buk.</t>
  </si>
  <si>
    <t>závěsná skříňka bez dveří 800x320</t>
  </si>
  <si>
    <t>š.: 800 mm</t>
  </si>
  <si>
    <t>hl.: 320 mm</t>
  </si>
  <si>
    <t>v.: 480 mm</t>
  </si>
  <si>
    <t>Nosnost: 50 kg při rovnoměrném zatížení</t>
  </si>
  <si>
    <t>Polohovatelná police je upevněna pomocí kovových trnů, zamezujících jejímu nežádoucímu vysunutí. Skříň musí být vysoce odolná proti mechanickému poškození.</t>
  </si>
  <si>
    <t>Barevné provedení: deska světlé dřevo, např. buk.</t>
  </si>
  <si>
    <t>Součástí dodávky je také uchycení (zavěšení) na příčku tl. 150 mm z porobetonu, var. dutých cihel či SDK (2 x opláštěný).</t>
  </si>
  <si>
    <t>Kovové úchytky s kotvením na dvou šroubech.</t>
  </si>
  <si>
    <r>
      <t>Korpus,</t>
    </r>
    <r>
      <rPr>
        <sz val="10"/>
        <color rgb="FF000000"/>
        <rFont val="Calibri"/>
        <family val="2"/>
        <scheme val="minor"/>
      </rPr>
      <t xml:space="preserve"> vč. horní a spodní desky, polohovatelná police</t>
    </r>
    <r>
      <rPr>
        <sz val="10"/>
        <rFont val="Calibri"/>
        <family val="2"/>
        <scheme val="minor"/>
      </rPr>
      <t xml:space="preserve"> je vyrobena z jednoho barevného odstínu LTD o tloušťce 18 mm s ABS hranou 1 mm</t>
    </r>
    <r>
      <rPr>
        <sz val="10"/>
        <color rgb="FF000000"/>
        <rFont val="Calibri"/>
        <family val="2"/>
        <scheme val="minor"/>
      </rPr>
      <t>.</t>
    </r>
    <r>
      <rPr>
        <sz val="10"/>
        <rFont val="Calibri"/>
        <family val="2"/>
        <scheme val="minor"/>
      </rPr>
      <t xml:space="preserve"> Z</t>
    </r>
    <r>
      <rPr>
        <sz val="10"/>
        <color rgb="FF000000"/>
        <rFont val="Calibri"/>
        <family val="2"/>
        <scheme val="minor"/>
      </rPr>
      <t>áda mohou být z min. 5 mm silných desek, alespoň z vnější strany pohledové – v dekoru korpusu</t>
    </r>
    <r>
      <rPr>
        <sz val="10"/>
        <rFont val="Calibri"/>
        <family val="2"/>
        <scheme val="minor"/>
      </rPr>
      <t xml:space="preserve">. </t>
    </r>
  </si>
  <si>
    <t>Pracovní stůl laboratorní 1600x800x750 postforming</t>
  </si>
  <si>
    <t>Kancelářská židle pro dlouhodobé sezení</t>
  </si>
  <si>
    <t>Kontejner zásuvkový – laboratorní</t>
  </si>
  <si>
    <t>Kontejner skříňkový – laboratorní</t>
  </si>
  <si>
    <t>v.: 750 mm</t>
  </si>
  <si>
    <t>nosnost: 150 kg</t>
  </si>
  <si>
    <t>Nosným prvkem je ocelová konstrukce, skládající se z různých ocelových profilů s rektifikačními nožkami. Povrchová úprava kovových částí podnoží bude provedena epoxypolyesterovou práškovou barvou, která musí zaručovat vysokou odolnost proti všem druhům poškození, obvyklým v laboratorním provozu. Boční nohy jsou s výztuhou.</t>
  </si>
  <si>
    <r>
      <t>Pracovní deska</t>
    </r>
    <r>
      <rPr>
        <sz val="10"/>
        <rFont val="Century Gothic"/>
        <family val="2"/>
      </rPr>
      <t xml:space="preserve"> – postforming, tl. 28 mm s přední zaoblenou hranou bez spoje, vzadu a po stranách uzavřeny kvalitním olepením ABS hranou.</t>
    </r>
  </si>
  <si>
    <r>
      <t>Barevné provedení</t>
    </r>
    <r>
      <rPr>
        <sz val="10"/>
        <color rgb="FF000000"/>
        <rFont val="Century Gothic"/>
        <family val="2"/>
      </rPr>
      <t>: kovové části RAL 7035 světle šedá, deska světle šedá, viz přiložené fotografie.</t>
    </r>
  </si>
  <si>
    <t>Orientační obrázek – designová představa: viz.obr. prac. stůl</t>
  </si>
  <si>
    <t>š.: 450 mm</t>
  </si>
  <si>
    <t>hl.: 500 mm</t>
  </si>
  <si>
    <r>
      <t>Kontejner je vyrobeny z laminovaných dřevotřískových desek tloušťky 18 mm, h</t>
    </r>
    <r>
      <rPr>
        <sz val="10"/>
        <color rgb="FF000000"/>
        <rFont val="Century Gothic"/>
        <family val="2"/>
      </rPr>
      <t>orní deska korpusu tloušťky 25 mm,</t>
    </r>
    <r>
      <rPr>
        <sz val="10"/>
        <rFont val="Century Gothic"/>
        <family val="2"/>
      </rPr>
      <t xml:space="preserve"> záda jednostranná lakovaná dřevovláknitá deska. Čela zásuvek s nalepenou hranou z materiálu ABS o síle 2 mm (hrany korpusu z materiálu ABS 0,5 mm). </t>
    </r>
    <r>
      <rPr>
        <sz val="10"/>
        <color rgb="FF000000"/>
        <rFont val="Century Gothic"/>
        <family val="2"/>
      </rPr>
      <t xml:space="preserve">4 zásuvky stejně vysoké. Korpusy standardních zásuvek jsou kovové, povrchově upravené práškovou barvou. Vnitřní rozměry zásuvek alespoň 320 x 430 mm. </t>
    </r>
    <r>
      <rPr>
        <sz val="10"/>
        <rFont val="Century Gothic"/>
        <family val="2"/>
      </rPr>
      <t xml:space="preserve">Pojezdy pro zásuvky - kovové samozavírací s dlouhou životností s aretací proti úplnému vysunutí. </t>
    </r>
    <r>
      <rPr>
        <sz val="10"/>
        <color rgb="FF000000"/>
        <rFont val="Century Gothic"/>
        <family val="2"/>
      </rPr>
      <t xml:space="preserve">Vnitřní vedení je kovové s valivým uložením jednotlivých výsuvných elementů, alespoň 90%. Kontejner je osazen 4 otočnými plastovými kolečky černé barvy. </t>
    </r>
    <r>
      <rPr>
        <sz val="10"/>
        <rFont val="Century Gothic"/>
        <family val="2"/>
      </rPr>
      <t>Úchytky jsou chromové, tvar U, rozteč cca 160 mm</t>
    </r>
    <r>
      <rPr>
        <sz val="10"/>
        <color rgb="FF000000"/>
        <rFont val="Century Gothic"/>
        <family val="2"/>
      </rPr>
      <t xml:space="preserve"> s kotvením na dvou šroubech</t>
    </r>
    <r>
      <rPr>
        <sz val="10"/>
        <rFont val="Century Gothic"/>
        <family val="2"/>
      </rPr>
      <t xml:space="preserve">. Zásuvky vybaveny tlumičem dorazu. </t>
    </r>
    <r>
      <rPr>
        <sz val="10"/>
        <color rgb="FF000000"/>
        <rFont val="Century Gothic"/>
        <family val="2"/>
      </rPr>
      <t>Kontejner je rovněž vybaven blokací, která zajišťuje otevření vždy pouze jedné zásuvky a zablokování ostatních proti otevření. Zámek je uchycen v čele horní zásuvky a je centrální pro všechny zásuvky.</t>
    </r>
  </si>
  <si>
    <r>
      <t>Barevné provedení:</t>
    </r>
    <r>
      <rPr>
        <sz val="10"/>
        <color rgb="FF000000"/>
        <rFont val="Century Gothic"/>
        <family val="2"/>
      </rPr>
      <t xml:space="preserve"> kovové části RAL 7035 světle šedá, deska světle šedá, lamino světle šedé, dveře a čela modrá, vč. hran – viz přiložené fotografie.</t>
    </r>
  </si>
  <si>
    <r>
      <t>Kontejner je vyrobeny z laminovaných dřevotřískových desek tloušťky 18 mm, h</t>
    </r>
    <r>
      <rPr>
        <sz val="10"/>
        <color rgb="FF000000"/>
        <rFont val="Century Gothic"/>
        <family val="2"/>
      </rPr>
      <t>orní deska korpusu tloušťky 25 mm,</t>
    </r>
    <r>
      <rPr>
        <sz val="10"/>
        <rFont val="Century Gothic"/>
        <family val="2"/>
      </rPr>
      <t xml:space="preserve"> záda jednostranná lakovaná dřevovláknitá deska. Dveře a police tloušťky 18 mm s nalepenou hranou z materiálu ABS o síle 2 mm (hrany korpusu z materiálu ABS 0,5 mm). </t>
    </r>
    <r>
      <rPr>
        <sz val="10"/>
        <color rgb="FF000000"/>
        <rFont val="Century Gothic"/>
        <family val="2"/>
      </rPr>
      <t xml:space="preserve">4 zásuvky stejně vysoké. </t>
    </r>
    <r>
      <rPr>
        <sz val="10"/>
        <rFont val="Century Gothic"/>
        <family val="2"/>
      </rPr>
      <t>Kontejner je vybavena jednou stavitelnou policí s podpěrkami proti náhodnému vysunutí police. Dveře na niklovaných závěsech odnímatelných bez šroubování - otevíratelnost do 110° vybaveny tlumičem dorazu.</t>
    </r>
    <r>
      <rPr>
        <sz val="10"/>
        <color rgb="FF000000"/>
        <rFont val="Century Gothic"/>
        <family val="2"/>
      </rPr>
      <t xml:space="preserve"> Kontejner je osazen 4 otočnými plastovými kolečky černé barvy. </t>
    </r>
    <r>
      <rPr>
        <sz val="10"/>
        <rFont val="Century Gothic"/>
        <family val="2"/>
      </rPr>
      <t>Úchytky jsou chromové, tvar U, rozteč cca 160 mm</t>
    </r>
    <r>
      <rPr>
        <sz val="10"/>
        <color rgb="FF000000"/>
        <rFont val="Century Gothic"/>
        <family val="2"/>
      </rPr>
      <t xml:space="preserve"> s kotvením na dvou šroubech</t>
    </r>
    <r>
      <rPr>
        <sz val="10"/>
        <rFont val="Century Gothic"/>
        <family val="2"/>
      </rPr>
      <t xml:space="preserve">. </t>
    </r>
    <r>
      <rPr>
        <sz val="10"/>
        <color rgb="FF000000"/>
        <rFont val="Century Gothic"/>
        <family val="2"/>
      </rPr>
      <t>Zámek je uchycen v čele horní části dveří.</t>
    </r>
  </si>
  <si>
    <r>
      <t xml:space="preserve">Kancelářská židle střední třídy s kvalitní synchronní mechanikou s únosností min.120 kg. Židle umožňuje velký rozsah individuálních nastavení s výškově stavitelnou zádovou opěrkou, synchronní mechanikou s nastavením tuhosti, výškovým nastavením sedáku i područek, vše s ohledem na požadavky uživatele. Židle je na pětiramenném plastovém kříži osazeném plastovými kolečky o </t>
    </r>
    <r>
      <rPr>
        <sz val="10"/>
        <rFont val="Symbol"/>
        <family val="1"/>
      </rPr>
      <t>Æ</t>
    </r>
    <r>
      <rPr>
        <sz val="10"/>
        <rFont val="Century Gothic"/>
        <family val="2"/>
      </rPr>
      <t xml:space="preserve"> min. 50mm. Výškovou stavitelnost umožňuje plynový píst. Všechny části křesla, se kterými uživatel přijde do styku v průběhu používání, musí být navrženy tak, aby bylo zabráněno fyzickému zranění nebo poškození majetku.</t>
    </r>
  </si>
  <si>
    <t>Zádová opěra a sedák</t>
  </si>
  <si>
    <r>
      <t>Konstrukce sedáku i zádové opěrky je opatřena lehčenou polyuretanovou pěnou (PUR), objemová hmotnost pěny je v rozmezí od 25–30 kg na m</t>
    </r>
    <r>
      <rPr>
        <vertAlign val="superscript"/>
        <sz val="10"/>
        <rFont val="Century Gothic"/>
        <family val="2"/>
      </rPr>
      <t>3</t>
    </r>
    <r>
      <rPr>
        <sz val="10"/>
        <rFont val="Century Gothic"/>
        <family val="2"/>
      </rPr>
      <t xml:space="preserve"> s odporem proti stlačení od 3–4kPa. Čalounění je provedeno kvalitní látkou ze 100% polyesteru s certifikovanou životností.</t>
    </r>
  </si>
  <si>
    <t>Sklon a tuhost zádové opěry</t>
  </si>
  <si>
    <t>Synchronní mechanika umožňuje aretaci v min. 5 polohách a je vybavena bezpečnostním antišokovým systémem, jenž zabraňuje samovolnému navrácení zádové opěry při odjištění funkce naklápění. Tuhost i aretaci lze nastavit.</t>
  </si>
  <si>
    <t>Výška sedáku</t>
  </si>
  <si>
    <t>Sedák má ergonomicky zahnutou přední hranu. Uživatel si může nastavit výšku sedáku.</t>
  </si>
  <si>
    <t>Výškově stavitelné područky</t>
  </si>
  <si>
    <t>Plastové područky lze výškově nastavit.</t>
  </si>
  <si>
    <t>Potahové látky</t>
  </si>
  <si>
    <r>
      <t>Sedák a opěrák je z 100% polyesteru, 240 g/m</t>
    </r>
    <r>
      <rPr>
        <vertAlign val="superscript"/>
        <sz val="10"/>
        <color rgb="FF000000"/>
        <rFont val="Century Gothic"/>
        <family val="2"/>
      </rPr>
      <t>2</t>
    </r>
    <r>
      <rPr>
        <sz val="10"/>
        <color rgb="FF000000"/>
        <rFont val="Century Gothic"/>
        <family val="2"/>
      </rPr>
      <t>, černá barva</t>
    </r>
  </si>
  <si>
    <t xml:space="preserve">stálobarevnost: pozice 4–5, </t>
  </si>
  <si>
    <t>odolnost proti žmolkování: 5</t>
  </si>
  <si>
    <t>odolnost proti oděru: 60 000 cyklů</t>
  </si>
  <si>
    <t>odolnost proti ohni: BS 5852</t>
  </si>
  <si>
    <t>Schéma (rozměry jsou orientační, jako minimální závazný je výškový rozsah sedáku a opěradla).</t>
  </si>
  <si>
    <t>hl.:  800 mm</t>
  </si>
  <si>
    <t>Celkem</t>
  </si>
  <si>
    <t>V případě, že níže uvedené specifikace obsahují odkaz (přímý nebo nepřímý) na konkrétní výrobek, výrobce, či dodavatele, je tento odkaz uveden s ohledem na přesnost a srozumitelnost. V tomto případě však dodavatel může nabídnout rovnocenné řešení.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</si>
</sst>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č"/>
  </numFmts>
  <fonts count="25">
    <font>
      <sz val="11"/>
      <color theme="1"/>
      <name val="Calibri"/>
      <family val="2"/>
      <scheme val="minor"/>
    </font>
    <font>
      <sz val="10"/>
      <name val="Arial"/>
      <family val="2"/>
    </font>
    <font>
      <sz val="11"/>
      <name val="Calibri"/>
      <family val="2"/>
      <scheme val="minor"/>
    </font>
    <font>
      <b/>
      <sz val="12"/>
      <name val="Calibri"/>
      <family val="2"/>
      <scheme val="minor"/>
    </font>
    <font>
      <b/>
      <sz val="14"/>
      <name val="Calibri"/>
      <family val="2"/>
      <scheme val="minor"/>
    </font>
    <font>
      <b/>
      <sz val="11"/>
      <name val="Calibri"/>
      <family val="2"/>
      <scheme val="minor"/>
    </font>
    <font>
      <sz val="11"/>
      <name val="Arial"/>
      <family val="2"/>
    </font>
    <font>
      <sz val="8"/>
      <name val="Arial"/>
      <family val="2"/>
    </font>
    <font>
      <b/>
      <sz val="8"/>
      <name val="Arial"/>
      <family val="2"/>
    </font>
    <font>
      <b/>
      <sz val="10"/>
      <name val="Arial"/>
      <family val="2"/>
    </font>
    <font>
      <sz val="11"/>
      <color rgb="FFFF0000"/>
      <name val="Calibri"/>
      <family val="2"/>
      <scheme val="minor"/>
    </font>
    <font>
      <sz val="10"/>
      <color rgb="FF000000"/>
      <name val="Century Gothic"/>
      <family val="2"/>
    </font>
    <font>
      <i/>
      <sz val="10"/>
      <color rgb="FF000000"/>
      <name val="Century Gothic"/>
      <family val="2"/>
    </font>
    <font>
      <sz val="10"/>
      <color rgb="FF000000"/>
      <name val="Calibri"/>
      <family val="2"/>
      <scheme val="minor"/>
    </font>
    <font>
      <sz val="10"/>
      <name val="Calibri"/>
      <family val="2"/>
      <scheme val="minor"/>
    </font>
    <font>
      <b/>
      <sz val="8"/>
      <name val="Calibri"/>
      <family val="2"/>
      <scheme val="minor"/>
    </font>
    <font>
      <sz val="8"/>
      <name val="Calibri"/>
      <family val="2"/>
      <scheme val="minor"/>
    </font>
    <font>
      <b/>
      <sz val="10"/>
      <color rgb="FF000000"/>
      <name val="Century Gothic"/>
      <family val="2"/>
    </font>
    <font>
      <sz val="10"/>
      <name val="Century Gothic"/>
      <family val="2"/>
    </font>
    <font>
      <sz val="10"/>
      <name val="Symbol"/>
      <family val="1"/>
    </font>
    <font>
      <b/>
      <sz val="10"/>
      <name val="Century Gothic"/>
      <family val="2"/>
    </font>
    <font>
      <vertAlign val="superscript"/>
      <sz val="10"/>
      <name val="Century Gothic"/>
      <family val="2"/>
    </font>
    <font>
      <vertAlign val="superscript"/>
      <sz val="10"/>
      <color rgb="FF000000"/>
      <name val="Century Gothic"/>
      <family val="2"/>
    </font>
    <font>
      <b/>
      <sz val="20"/>
      <name val="Calibri"/>
      <family val="2"/>
      <scheme val="minor"/>
    </font>
    <font>
      <b/>
      <sz val="11"/>
      <color rgb="FFFF000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rgb="FFFFFF00"/>
        <bgColor indexed="64"/>
      </patternFill>
    </fill>
  </fills>
  <borders count="29">
    <border>
      <left/>
      <right/>
      <top/>
      <bottom/>
      <diagonal/>
    </border>
    <border>
      <left style="thin"/>
      <right style="thin"/>
      <top/>
      <bottom/>
    </border>
    <border>
      <left style="thin"/>
      <right/>
      <top style="thin"/>
      <bottom/>
    </border>
    <border>
      <left style="thin"/>
      <right/>
      <top/>
      <bottom/>
    </border>
    <border>
      <left style="thin"/>
      <right style="thin"/>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right style="thin"/>
      <top/>
      <bottom/>
    </border>
    <border>
      <left style="medium"/>
      <right/>
      <top style="thin"/>
      <bottom/>
    </border>
    <border>
      <left/>
      <right style="medium"/>
      <top style="thin"/>
      <bottom/>
    </border>
    <border>
      <left style="medium"/>
      <right/>
      <top/>
      <bottom/>
    </border>
    <border>
      <left/>
      <right style="medium"/>
      <top/>
      <bottom/>
    </border>
    <border>
      <left style="medium"/>
      <right/>
      <top/>
      <bottom style="medium"/>
    </border>
    <border>
      <left style="thin"/>
      <right/>
      <top/>
      <bottom style="medium"/>
    </border>
    <border>
      <left style="thin"/>
      <right style="thin"/>
      <top/>
      <bottom style="medium"/>
    </border>
    <border>
      <left/>
      <right style="thin"/>
      <top/>
      <bottom style="medium"/>
    </border>
    <border>
      <left/>
      <right style="medium"/>
      <top/>
      <bottom style="medium"/>
    </border>
    <border>
      <left/>
      <right style="thin"/>
      <top style="medium"/>
      <bottom/>
    </border>
    <border>
      <left/>
      <right/>
      <top style="medium"/>
      <bottom/>
    </border>
    <border>
      <left style="medium"/>
      <right style="thin"/>
      <top/>
      <bottom/>
    </border>
    <border>
      <left style="thin"/>
      <right style="medium"/>
      <top/>
      <bottom/>
    </border>
    <border>
      <left style="medium"/>
      <right style="thin"/>
      <top/>
      <bottom style="medium"/>
    </border>
    <border>
      <left/>
      <right/>
      <top/>
      <bottom style="medium"/>
    </border>
    <border>
      <left style="thin"/>
      <right style="medium"/>
      <top/>
      <bottom style="medium"/>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8">
    <xf numFmtId="0" fontId="0" fillId="0" borderId="0" xfId="0"/>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wrapText="1" shrinkToFit="1"/>
    </xf>
    <xf numFmtId="0" fontId="3" fillId="0" borderId="0" xfId="0" applyFont="1"/>
    <xf numFmtId="0" fontId="2" fillId="0" borderId="5" xfId="0" applyFont="1" applyBorder="1" applyAlignment="1">
      <alignment vertical="center" wrapText="1" shrinkToFit="1"/>
    </xf>
    <xf numFmtId="0" fontId="4" fillId="0" borderId="0" xfId="0" applyFont="1" applyAlignment="1">
      <alignment horizontal="left"/>
    </xf>
    <xf numFmtId="0" fontId="2" fillId="0" borderId="0" xfId="0" applyFont="1" applyAlignment="1">
      <alignment horizontal="center"/>
    </xf>
    <xf numFmtId="0" fontId="2" fillId="0" borderId="0" xfId="0" applyFont="1" applyAlignment="1">
      <alignment wrapText="1" shrinkToFit="1"/>
    </xf>
    <xf numFmtId="0" fontId="2" fillId="0" borderId="0" xfId="0" applyFont="1"/>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4" fontId="2" fillId="3" borderId="1" xfId="0" applyNumberFormat="1" applyFont="1" applyFill="1" applyBorder="1" applyAlignment="1">
      <alignment horizontal="right" vertical="center"/>
    </xf>
    <xf numFmtId="0" fontId="2" fillId="0" borderId="0" xfId="0" applyFont="1" applyBorder="1"/>
    <xf numFmtId="4" fontId="2" fillId="3" borderId="0" xfId="0" applyNumberFormat="1" applyFont="1" applyFill="1" applyBorder="1" applyAlignment="1">
      <alignment horizontal="right" vertical="center"/>
    </xf>
    <xf numFmtId="0" fontId="2" fillId="0" borderId="1" xfId="0" applyFont="1" applyBorder="1"/>
    <xf numFmtId="0" fontId="5" fillId="0" borderId="0" xfId="0" applyNumberFormat="1" applyFont="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0" fontId="6" fillId="0" borderId="1" xfId="0" applyFont="1" applyBorder="1"/>
    <xf numFmtId="0" fontId="2" fillId="0" borderId="0" xfId="0" applyFont="1" applyBorder="1" applyAlignment="1">
      <alignment horizontal="center"/>
    </xf>
    <xf numFmtId="4" fontId="2" fillId="3" borderId="3" xfId="0" applyNumberFormat="1" applyFont="1" applyFill="1" applyBorder="1" applyAlignment="1">
      <alignment horizontal="right" vertical="center"/>
    </xf>
    <xf numFmtId="0" fontId="4" fillId="0" borderId="0" xfId="0" applyFont="1" applyAlignment="1">
      <alignment horizontal="right" vertical="center"/>
    </xf>
    <xf numFmtId="0" fontId="2" fillId="0" borderId="4" xfId="0" applyFont="1" applyBorder="1"/>
    <xf numFmtId="0" fontId="6" fillId="0" borderId="10" xfId="0" applyFont="1" applyBorder="1"/>
    <xf numFmtId="0" fontId="7" fillId="0" borderId="0" xfId="0" applyFont="1" applyFill="1" applyBorder="1" applyProtection="1">
      <protection hidden="1"/>
    </xf>
    <xf numFmtId="0" fontId="1" fillId="0" borderId="0" xfId="0" applyFont="1" applyFill="1" applyBorder="1" applyProtection="1">
      <protection hidden="1"/>
    </xf>
    <xf numFmtId="164" fontId="7" fillId="0" borderId="0" xfId="0" applyNumberFormat="1" applyFont="1" applyFill="1" applyBorder="1" applyAlignment="1" applyProtection="1">
      <alignment horizontal="right"/>
      <protection locked="0"/>
    </xf>
    <xf numFmtId="1" fontId="7" fillId="0" borderId="0" xfId="0" applyNumberFormat="1" applyFont="1" applyFill="1" applyBorder="1" applyAlignment="1" applyProtection="1">
      <alignment horizontal="center"/>
      <protection hidden="1" locked="0"/>
    </xf>
    <xf numFmtId="1" fontId="7" fillId="0" borderId="0" xfId="0" applyNumberFormat="1" applyFont="1" applyFill="1" applyBorder="1" applyAlignment="1" applyProtection="1">
      <alignment horizontal="center"/>
      <protection hidden="1"/>
    </xf>
    <xf numFmtId="164" fontId="7" fillId="0" borderId="0" xfId="0" applyNumberFormat="1" applyFont="1" applyFill="1" applyBorder="1" applyAlignment="1" applyProtection="1">
      <alignment horizontal="right"/>
      <protection hidden="1"/>
    </xf>
    <xf numFmtId="0" fontId="7" fillId="0" borderId="0" xfId="0" applyFont="1" applyBorder="1" applyProtection="1">
      <protection locked="0"/>
    </xf>
    <xf numFmtId="164" fontId="7" fillId="0" borderId="0" xfId="0" applyNumberFormat="1" applyFont="1" applyBorder="1" applyAlignment="1" applyProtection="1">
      <alignment horizontal="right"/>
      <protection hidden="1"/>
    </xf>
    <xf numFmtId="0" fontId="0" fillId="0" borderId="0" xfId="0" applyBorder="1"/>
    <xf numFmtId="0" fontId="7" fillId="0" borderId="0" xfId="0" applyFont="1" applyBorder="1" applyProtection="1">
      <protection hidden="1"/>
    </xf>
    <xf numFmtId="0" fontId="1" fillId="0" borderId="0" xfId="0" applyFont="1" applyBorder="1" applyProtection="1">
      <protection hidden="1"/>
    </xf>
    <xf numFmtId="164" fontId="7" fillId="0" borderId="0" xfId="0" applyNumberFormat="1" applyFont="1" applyBorder="1" applyAlignment="1" applyProtection="1">
      <alignment horizontal="center"/>
      <protection hidden="1"/>
    </xf>
    <xf numFmtId="0" fontId="7" fillId="0" borderId="0" xfId="0" applyFont="1" applyBorder="1" applyAlignment="1" applyProtection="1">
      <alignment horizontal="center"/>
      <protection hidden="1"/>
    </xf>
    <xf numFmtId="49" fontId="8" fillId="0" borderId="0" xfId="0" applyNumberFormat="1" applyFont="1" applyFill="1" applyBorder="1" applyProtection="1">
      <protection hidden="1"/>
    </xf>
    <xf numFmtId="0" fontId="7" fillId="0" borderId="0" xfId="0" applyFont="1" applyBorder="1"/>
    <xf numFmtId="49" fontId="7" fillId="0" borderId="0" xfId="0" applyNumberFormat="1" applyFont="1" applyFill="1" applyBorder="1" applyProtection="1">
      <protection hidden="1"/>
    </xf>
    <xf numFmtId="0" fontId="7" fillId="0" borderId="0" xfId="0" applyFont="1" applyBorder="1" applyProtection="1">
      <protection hidden="1" locked="0"/>
    </xf>
    <xf numFmtId="164" fontId="7" fillId="0" borderId="0" xfId="0" applyNumberFormat="1" applyFont="1" applyBorder="1" applyAlignment="1" applyProtection="1">
      <alignment horizontal="right"/>
      <protection hidden="1" locked="0"/>
    </xf>
    <xf numFmtId="0" fontId="7" fillId="0" borderId="0" xfId="0" applyFont="1" applyBorder="1" applyAlignment="1" applyProtection="1">
      <alignment horizontal="center"/>
      <protection hidden="1" locked="0"/>
    </xf>
    <xf numFmtId="164" fontId="1" fillId="0" borderId="0" xfId="0" applyNumberFormat="1" applyFont="1" applyBorder="1" applyAlignment="1" applyProtection="1">
      <alignment horizontal="right"/>
      <protection hidden="1"/>
    </xf>
    <xf numFmtId="0" fontId="8" fillId="0" borderId="0" xfId="0" applyFont="1" applyBorder="1" applyProtection="1">
      <protection hidden="1"/>
    </xf>
    <xf numFmtId="0" fontId="9" fillId="0" borderId="0" xfId="0" applyFont="1" applyBorder="1" applyProtection="1">
      <protection hidden="1"/>
    </xf>
    <xf numFmtId="164" fontId="9" fillId="0" borderId="0" xfId="0" applyNumberFormat="1" applyFont="1" applyBorder="1" applyAlignment="1" applyProtection="1">
      <alignment horizontal="right"/>
      <protection hidden="1"/>
    </xf>
    <xf numFmtId="0" fontId="2" fillId="0" borderId="10" xfId="0" applyFont="1" applyBorder="1" applyAlignment="1">
      <alignment wrapText="1" shrinkToFit="1"/>
    </xf>
    <xf numFmtId="0" fontId="10" fillId="0" borderId="1" xfId="0" applyFont="1" applyBorder="1"/>
    <xf numFmtId="0" fontId="11" fillId="0" borderId="0" xfId="0" applyFont="1" applyAlignment="1">
      <alignment horizontal="justify" vertical="center"/>
    </xf>
    <xf numFmtId="0" fontId="0" fillId="0" borderId="0" xfId="0" applyAlignment="1">
      <alignment vertical="center"/>
    </xf>
    <xf numFmtId="0" fontId="0" fillId="0" borderId="10" xfId="0" applyFont="1" applyBorder="1"/>
    <xf numFmtId="0" fontId="0" fillId="0" borderId="0" xfId="0" applyFont="1" applyAlignment="1">
      <alignment wrapText="1"/>
    </xf>
    <xf numFmtId="0" fontId="0" fillId="0" borderId="0" xfId="0" applyFont="1" applyBorder="1"/>
    <xf numFmtId="0" fontId="2" fillId="0" borderId="0" xfId="0" applyFont="1" applyBorder="1" applyAlignment="1">
      <alignment horizontal="left" vertical="center" indent="1"/>
    </xf>
    <xf numFmtId="49" fontId="15" fillId="0" borderId="0" xfId="0" applyNumberFormat="1" applyFont="1" applyFill="1" applyBorder="1" applyProtection="1">
      <protection hidden="1"/>
    </xf>
    <xf numFmtId="0" fontId="16" fillId="0" borderId="0" xfId="0" applyFont="1" applyFill="1" applyBorder="1" applyProtection="1">
      <protection hidden="1"/>
    </xf>
    <xf numFmtId="0" fontId="14" fillId="0" borderId="0" xfId="0" applyFont="1" applyFill="1" applyBorder="1" applyProtection="1">
      <protection hidden="1"/>
    </xf>
    <xf numFmtId="0" fontId="0" fillId="0" borderId="1" xfId="0" applyFont="1" applyBorder="1" applyAlignment="1">
      <alignment wrapText="1"/>
    </xf>
    <xf numFmtId="0" fontId="10" fillId="0" borderId="0" xfId="0" applyFont="1" applyAlignment="1">
      <alignment wrapText="1" shrinkToFit="1"/>
    </xf>
    <xf numFmtId="4" fontId="2" fillId="3" borderId="4" xfId="0" applyNumberFormat="1" applyFont="1" applyFill="1" applyBorder="1" applyAlignment="1">
      <alignment horizontal="right" vertical="top"/>
    </xf>
    <xf numFmtId="4" fontId="2" fillId="3" borderId="0" xfId="0" applyNumberFormat="1" applyFont="1" applyFill="1" applyBorder="1" applyAlignment="1">
      <alignment horizontal="right" vertical="top"/>
    </xf>
    <xf numFmtId="0" fontId="2"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vertical="top" wrapText="1"/>
    </xf>
    <xf numFmtId="4" fontId="2" fillId="3" borderId="3" xfId="0" applyNumberFormat="1" applyFont="1" applyFill="1" applyBorder="1" applyAlignment="1">
      <alignment horizontal="right" vertical="top"/>
    </xf>
    <xf numFmtId="0" fontId="18" fillId="0" borderId="1" xfId="0" applyFont="1" applyBorder="1" applyAlignment="1">
      <alignment horizontal="justify" vertical="center"/>
    </xf>
    <xf numFmtId="0" fontId="20" fillId="0" borderId="1" xfId="0" applyFont="1" applyBorder="1" applyAlignment="1">
      <alignment horizontal="justify" vertical="center"/>
    </xf>
    <xf numFmtId="0" fontId="11" fillId="0" borderId="1" xfId="0" applyFont="1" applyBorder="1" applyAlignment="1">
      <alignment horizontal="justify" vertical="center"/>
    </xf>
    <xf numFmtId="0" fontId="17" fillId="0" borderId="1" xfId="0" applyFont="1" applyBorder="1" applyAlignment="1">
      <alignment horizontal="justify" vertical="center"/>
    </xf>
    <xf numFmtId="0" fontId="2" fillId="0" borderId="11" xfId="0" applyFont="1" applyBorder="1" applyAlignment="1">
      <alignment horizontal="center" vertical="center"/>
    </xf>
    <xf numFmtId="4" fontId="2" fillId="3" borderId="12" xfId="0" applyNumberFormat="1" applyFont="1" applyFill="1" applyBorder="1" applyAlignment="1">
      <alignment horizontal="right" vertical="top"/>
    </xf>
    <xf numFmtId="0" fontId="2" fillId="0" borderId="13" xfId="0" applyFont="1" applyBorder="1" applyAlignment="1">
      <alignment horizontal="center" vertical="center"/>
    </xf>
    <xf numFmtId="4" fontId="2" fillId="3" borderId="14" xfId="0" applyNumberFormat="1" applyFont="1" applyFill="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wrapText="1"/>
    </xf>
    <xf numFmtId="0" fontId="2" fillId="0" borderId="18" xfId="0" applyFont="1" applyBorder="1" applyAlignment="1">
      <alignment wrapText="1" shrinkToFit="1"/>
    </xf>
    <xf numFmtId="0" fontId="12" fillId="0" borderId="17" xfId="0" applyFont="1" applyBorder="1" applyAlignment="1">
      <alignment horizontal="left" vertical="center"/>
    </xf>
    <xf numFmtId="4" fontId="2" fillId="3" borderId="17" xfId="0" applyNumberFormat="1" applyFont="1" applyFill="1" applyBorder="1" applyAlignment="1">
      <alignment horizontal="right" vertical="center"/>
    </xf>
    <xf numFmtId="4" fontId="2" fillId="3" borderId="19" xfId="0" applyNumberFormat="1" applyFont="1" applyFill="1" applyBorder="1" applyAlignment="1">
      <alignment horizontal="right"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left" vertical="center" wrapText="1"/>
    </xf>
    <xf numFmtId="0" fontId="0" fillId="0" borderId="20" xfId="0" applyFont="1" applyBorder="1"/>
    <xf numFmtId="0" fontId="6" fillId="0" borderId="7" xfId="0" applyFont="1" applyBorder="1"/>
    <xf numFmtId="4" fontId="2" fillId="3" borderId="21" xfId="0" applyNumberFormat="1" applyFont="1" applyFill="1" applyBorder="1" applyAlignment="1">
      <alignment horizontal="right" vertical="top"/>
    </xf>
    <xf numFmtId="4" fontId="2" fillId="3" borderId="9" xfId="0" applyNumberFormat="1" applyFont="1" applyFill="1" applyBorder="1" applyAlignment="1">
      <alignment horizontal="right" vertical="top"/>
    </xf>
    <xf numFmtId="0" fontId="2" fillId="0" borderId="22" xfId="0" applyFont="1" applyBorder="1" applyAlignment="1">
      <alignment horizontal="center" vertical="center"/>
    </xf>
    <xf numFmtId="4" fontId="2" fillId="3" borderId="23" xfId="0" applyNumberFormat="1" applyFont="1" applyFill="1" applyBorder="1" applyAlignment="1">
      <alignment horizontal="right" vertical="top"/>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0" fillId="0" borderId="18" xfId="0" applyFont="1" applyBorder="1"/>
    <xf numFmtId="4" fontId="2" fillId="3" borderId="25" xfId="0" applyNumberFormat="1" applyFont="1" applyFill="1" applyBorder="1" applyAlignment="1">
      <alignment horizontal="right" vertical="top"/>
    </xf>
    <xf numFmtId="4" fontId="2" fillId="3" borderId="26" xfId="0" applyNumberFormat="1" applyFont="1" applyFill="1" applyBorder="1" applyAlignment="1">
      <alignment horizontal="right" vertical="top"/>
    </xf>
    <xf numFmtId="0" fontId="5" fillId="0" borderId="20" xfId="0" applyFont="1" applyBorder="1" applyAlignment="1">
      <alignment horizontal="left" vertical="center" indent="1"/>
    </xf>
    <xf numFmtId="0" fontId="2" fillId="0" borderId="7" xfId="0" applyFont="1" applyBorder="1"/>
    <xf numFmtId="0" fontId="2" fillId="0" borderId="22" xfId="0" applyFont="1" applyBorder="1" applyAlignment="1">
      <alignment horizontal="center"/>
    </xf>
    <xf numFmtId="0" fontId="0" fillId="0" borderId="18" xfId="0" applyFont="1" applyBorder="1" applyAlignment="1">
      <alignment wrapText="1"/>
    </xf>
    <xf numFmtId="4" fontId="2" fillId="3" borderId="23" xfId="0" applyNumberFormat="1" applyFont="1" applyFill="1" applyBorder="1" applyAlignment="1">
      <alignment horizontal="right" vertical="center"/>
    </xf>
    <xf numFmtId="0" fontId="2" fillId="0" borderId="24"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5" fillId="0" borderId="18" xfId="0" applyFont="1" applyBorder="1" applyAlignment="1">
      <alignment horizontal="left" vertical="center" indent="1"/>
    </xf>
    <xf numFmtId="4" fontId="2" fillId="3" borderId="25" xfId="0" applyNumberFormat="1" applyFont="1" applyFill="1" applyBorder="1" applyAlignment="1">
      <alignment horizontal="right" vertical="center"/>
    </xf>
    <xf numFmtId="4" fontId="2" fillId="3" borderId="26" xfId="0" applyNumberFormat="1" applyFont="1" applyFill="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vertical="center" wrapText="1" shrinkToFit="1"/>
    </xf>
    <xf numFmtId="0" fontId="6" fillId="0" borderId="20" xfId="0" applyFont="1" applyBorder="1"/>
    <xf numFmtId="4" fontId="2" fillId="3" borderId="8" xfId="0" applyNumberFormat="1" applyFont="1" applyFill="1" applyBorder="1" applyAlignment="1">
      <alignment horizontal="right" vertical="top"/>
    </xf>
    <xf numFmtId="0" fontId="2" fillId="0" borderId="17" xfId="0" applyFont="1" applyBorder="1" applyAlignment="1">
      <alignment horizontal="center" vertical="center"/>
    </xf>
    <xf numFmtId="0" fontId="2" fillId="0" borderId="25" xfId="0" applyFont="1" applyBorder="1" applyAlignment="1">
      <alignment horizontal="left" vertical="center" wrapText="1"/>
    </xf>
    <xf numFmtId="0" fontId="12" fillId="0" borderId="17" xfId="0" applyFont="1" applyBorder="1" applyAlignment="1">
      <alignment horizontal="justify" vertical="center"/>
    </xf>
    <xf numFmtId="0" fontId="12" fillId="0" borderId="18" xfId="0" applyFont="1" applyBorder="1" applyAlignment="1">
      <alignment horizontal="left" vertical="center"/>
    </xf>
    <xf numFmtId="4" fontId="2" fillId="3" borderId="16" xfId="0" applyNumberFormat="1" applyFont="1" applyFill="1" applyBorder="1" applyAlignment="1">
      <alignment horizontal="right" vertical="top"/>
    </xf>
    <xf numFmtId="0" fontId="2" fillId="0" borderId="20" xfId="0" applyFont="1" applyBorder="1" applyAlignment="1">
      <alignment vertical="center" wrapText="1" shrinkToFit="1"/>
    </xf>
    <xf numFmtId="4" fontId="2" fillId="3" borderId="21" xfId="0" applyNumberFormat="1" applyFont="1" applyFill="1" applyBorder="1" applyAlignment="1">
      <alignment horizontal="right" vertical="center"/>
    </xf>
    <xf numFmtId="4" fontId="2" fillId="3" borderId="9" xfId="0" applyNumberFormat="1" applyFont="1" applyFill="1" applyBorder="1" applyAlignment="1">
      <alignment horizontal="right" vertical="center"/>
    </xf>
    <xf numFmtId="0" fontId="0" fillId="0" borderId="0" xfId="0" applyFont="1" applyBorder="1" applyAlignment="1">
      <alignment wrapText="1"/>
    </xf>
    <xf numFmtId="0" fontId="0" fillId="0" borderId="25" xfId="0" applyFont="1" applyBorder="1" applyAlignment="1">
      <alignment wrapText="1"/>
    </xf>
    <xf numFmtId="0" fontId="2" fillId="0" borderId="20" xfId="0" applyFont="1" applyBorder="1" applyAlignment="1">
      <alignment horizontal="left" vertical="center" indent="1"/>
    </xf>
    <xf numFmtId="0" fontId="0" fillId="0" borderId="7" xfId="0" applyFont="1" applyBorder="1" applyAlignment="1">
      <alignment wrapText="1"/>
    </xf>
    <xf numFmtId="4" fontId="2" fillId="3" borderId="8" xfId="0" applyNumberFormat="1" applyFont="1" applyFill="1" applyBorder="1" applyAlignment="1">
      <alignment horizontal="right" vertical="center"/>
    </xf>
    <xf numFmtId="0" fontId="0" fillId="0" borderId="17" xfId="0" applyFont="1" applyBorder="1" applyAlignment="1">
      <alignment wrapText="1"/>
    </xf>
    <xf numFmtId="0" fontId="6" fillId="0" borderId="18" xfId="0" applyFont="1" applyBorder="1"/>
    <xf numFmtId="4" fontId="2" fillId="3" borderId="16" xfId="0" applyNumberFormat="1" applyFont="1" applyFill="1" applyBorder="1" applyAlignment="1">
      <alignment horizontal="right" vertical="center"/>
    </xf>
    <xf numFmtId="0" fontId="2" fillId="0" borderId="0" xfId="0" applyFont="1" applyFill="1" applyBorder="1" applyAlignment="1">
      <alignment horizontal="center"/>
    </xf>
    <xf numFmtId="0" fontId="0" fillId="0" borderId="0" xfId="0" applyFont="1" applyFill="1" applyBorder="1" applyAlignment="1">
      <alignment wrapText="1"/>
    </xf>
    <xf numFmtId="0" fontId="4" fillId="0" borderId="0" xfId="0" applyFont="1" applyFill="1" applyBorder="1" applyAlignment="1">
      <alignment horizontal="right" vertical="center"/>
    </xf>
    <xf numFmtId="4" fontId="4" fillId="0" borderId="0" xfId="0" applyNumberFormat="1" applyFont="1" applyFill="1" applyBorder="1" applyAlignment="1">
      <alignment horizontal="right" vertical="center"/>
    </xf>
    <xf numFmtId="0" fontId="0" fillId="0" borderId="0" xfId="0" applyFill="1" applyBorder="1"/>
    <xf numFmtId="0" fontId="11" fillId="0" borderId="0" xfId="0" applyFont="1" applyFill="1" applyBorder="1" applyAlignment="1">
      <alignment horizontal="justify" vertical="center"/>
    </xf>
    <xf numFmtId="164" fontId="23" fillId="0" borderId="0" xfId="0" applyNumberFormat="1" applyFont="1" applyFill="1" applyBorder="1" applyAlignment="1" applyProtection="1">
      <alignment horizontal="right"/>
      <protection locked="0"/>
    </xf>
    <xf numFmtId="4" fontId="4" fillId="3" borderId="27" xfId="0" applyNumberFormat="1" applyFont="1" applyFill="1" applyBorder="1" applyAlignment="1">
      <alignment horizontal="right" vertical="center"/>
    </xf>
    <xf numFmtId="4" fontId="4" fillId="3" borderId="28" xfId="0" applyNumberFormat="1" applyFont="1" applyFill="1" applyBorder="1" applyAlignment="1">
      <alignment horizontal="right" vertical="center"/>
    </xf>
    <xf numFmtId="4" fontId="23" fillId="3" borderId="27" xfId="0" applyNumberFormat="1" applyFont="1" applyFill="1" applyBorder="1" applyAlignment="1">
      <alignment horizontal="right" vertical="center"/>
    </xf>
    <xf numFmtId="4" fontId="23" fillId="3" borderId="28" xfId="0" applyNumberFormat="1" applyFont="1" applyFill="1" applyBorder="1" applyAlignment="1">
      <alignment horizontal="right" vertical="center"/>
    </xf>
    <xf numFmtId="0" fontId="24"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emf"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6</xdr:row>
      <xdr:rowOff>314325</xdr:rowOff>
    </xdr:from>
    <xdr:to>
      <xdr:col>4</xdr:col>
      <xdr:colOff>1466850</xdr:colOff>
      <xdr:row>15</xdr:row>
      <xdr:rowOff>47625</xdr:rowOff>
    </xdr:to>
    <xdr:pic>
      <xdr:nvPicPr>
        <xdr:cNvPr id="35" name="Obrázek 34" descr="http://img.unimed.cz/commodityDetailZoom/images/Poll-Lab/skrin_plna.JPG"/>
        <xdr:cNvPicPr preferRelativeResize="1">
          <a:picLocks noChangeAspect="1"/>
        </xdr:cNvPicPr>
      </xdr:nvPicPr>
      <xdr:blipFill>
        <a:blip r:embed="rId1">
          <a:extLst>
            <a:ext uri="{28A0092B-C50C-407E-A947-70E740481C1C}">
              <a14:useLocalDpi xmlns:a14="http://schemas.microsoft.com/office/drawing/2010/main" val="0"/>
            </a:ext>
          </a:extLst>
        </a:blip>
        <a:srcRect l="37121" t="23937" r="38128" b="22691"/>
        <a:stretch>
          <a:fillRect/>
        </a:stretch>
      </xdr:blipFill>
      <xdr:spPr bwMode="auto">
        <a:xfrm>
          <a:off x="8562975" y="2000250"/>
          <a:ext cx="1381125" cy="2247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1533525</xdr:colOff>
      <xdr:row>6</xdr:row>
      <xdr:rowOff>152400</xdr:rowOff>
    </xdr:from>
    <xdr:to>
      <xdr:col>4</xdr:col>
      <xdr:colOff>3467100</xdr:colOff>
      <xdr:row>16</xdr:row>
      <xdr:rowOff>57150</xdr:rowOff>
    </xdr:to>
    <xdr:pic>
      <xdr:nvPicPr>
        <xdr:cNvPr id="36" name="Obrázek 35" descr="http://img.unimed.cz/commodityDetailZoom/images/Poll-Lab/skrin_plna_barev.JPG"/>
        <xdr:cNvPicPr preferRelativeResize="1">
          <a:picLocks noChangeAspect="1"/>
        </xdr:cNvPicPr>
      </xdr:nvPicPr>
      <xdr:blipFill>
        <a:blip r:embed="rId2">
          <a:extLst>
            <a:ext uri="{28A0092B-C50C-407E-A947-70E740481C1C}">
              <a14:useLocalDpi xmlns:a14="http://schemas.microsoft.com/office/drawing/2010/main" val="0"/>
            </a:ext>
          </a:extLst>
        </a:blip>
        <a:srcRect l="22755" t="2395" r="23197" b="1287"/>
        <a:stretch>
          <a:fillRect/>
        </a:stretch>
      </xdr:blipFill>
      <xdr:spPr bwMode="auto">
        <a:xfrm>
          <a:off x="10010775" y="1838325"/>
          <a:ext cx="1933575" cy="2600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314325</xdr:colOff>
      <xdr:row>79</xdr:row>
      <xdr:rowOff>228600</xdr:rowOff>
    </xdr:from>
    <xdr:to>
      <xdr:col>4</xdr:col>
      <xdr:colOff>3419475</xdr:colOff>
      <xdr:row>84</xdr:row>
      <xdr:rowOff>1114425</xdr:rowOff>
    </xdr:to>
    <xdr:pic>
      <xdr:nvPicPr>
        <xdr:cNvPr id="46" name="Obrázek 45" descr="aa80070048-000563a2a5565a1508a1563a0000a0a0a0a0000a0000"/>
        <xdr:cNvPicPr preferRelativeResize="1">
          <a:picLocks noChangeAspect="1"/>
        </xdr:cNvPicPr>
      </xdr:nvPicPr>
      <xdr:blipFill>
        <a:blip r:embed="rId3">
          <a:extLst>
            <a:ext uri="{28A0092B-C50C-407E-A947-70E740481C1C}">
              <a14:useLocalDpi xmlns:a14="http://schemas.microsoft.com/office/drawing/2010/main" val="0"/>
            </a:ext>
          </a:extLst>
        </a:blip>
        <a:srcRect t="19340" r="4235" b="18046"/>
        <a:stretch>
          <a:fillRect/>
        </a:stretch>
      </xdr:blipFill>
      <xdr:spPr bwMode="auto">
        <a:xfrm>
          <a:off x="8791575" y="27012900"/>
          <a:ext cx="3105150" cy="2028825"/>
        </a:xfrm>
        <a:prstGeom prst="rect">
          <a:avLst/>
        </a:prstGeom>
        <a:noFill/>
        <a:ln>
          <a:noFill/>
        </a:ln>
      </xdr:spPr>
    </xdr:pic>
    <xdr:clientData/>
  </xdr:twoCellAnchor>
  <xdr:twoCellAnchor editAs="oneCell">
    <xdr:from>
      <xdr:col>4</xdr:col>
      <xdr:colOff>847725</xdr:colOff>
      <xdr:row>88</xdr:row>
      <xdr:rowOff>152400</xdr:rowOff>
    </xdr:from>
    <xdr:to>
      <xdr:col>4</xdr:col>
      <xdr:colOff>2524125</xdr:colOff>
      <xdr:row>93</xdr:row>
      <xdr:rowOff>114300</xdr:rowOff>
    </xdr:to>
    <xdr:pic>
      <xdr:nvPicPr>
        <xdr:cNvPr id="47" name="Obrázek 46" descr="kontejner_cz_10_04"/>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9324975" y="30946725"/>
          <a:ext cx="1676400" cy="1866900"/>
        </a:xfrm>
        <a:prstGeom prst="rect">
          <a:avLst/>
        </a:prstGeom>
        <a:noFill/>
        <a:ln>
          <a:noFill/>
        </a:ln>
      </xdr:spPr>
    </xdr:pic>
    <xdr:clientData/>
  </xdr:twoCellAnchor>
  <xdr:twoCellAnchor editAs="oneCell">
    <xdr:from>
      <xdr:col>4</xdr:col>
      <xdr:colOff>209550</xdr:colOff>
      <xdr:row>21</xdr:row>
      <xdr:rowOff>257175</xdr:rowOff>
    </xdr:from>
    <xdr:to>
      <xdr:col>4</xdr:col>
      <xdr:colOff>3343275</xdr:colOff>
      <xdr:row>29</xdr:row>
      <xdr:rowOff>19050</xdr:rowOff>
    </xdr:to>
    <xdr:pic>
      <xdr:nvPicPr>
        <xdr:cNvPr id="2" name="Obrázek 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8686800" y="5648325"/>
          <a:ext cx="3133725" cy="2352675"/>
        </a:xfrm>
        <a:prstGeom prst="rect">
          <a:avLst/>
        </a:prstGeom>
        <a:ln>
          <a:noFill/>
        </a:ln>
      </xdr:spPr>
    </xdr:pic>
    <xdr:clientData/>
  </xdr:twoCellAnchor>
  <xdr:twoCellAnchor editAs="oneCell">
    <xdr:from>
      <xdr:col>4</xdr:col>
      <xdr:colOff>371475</xdr:colOff>
      <xdr:row>54</xdr:row>
      <xdr:rowOff>66675</xdr:rowOff>
    </xdr:from>
    <xdr:to>
      <xdr:col>4</xdr:col>
      <xdr:colOff>3362325</xdr:colOff>
      <xdr:row>54</xdr:row>
      <xdr:rowOff>2457450</xdr:rowOff>
    </xdr:to>
    <xdr:pic>
      <xdr:nvPicPr>
        <xdr:cNvPr id="11" name="Obrázek 10"/>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8848725" y="17573625"/>
          <a:ext cx="2990850" cy="2381250"/>
        </a:xfrm>
        <a:prstGeom prst="rect">
          <a:avLst/>
        </a:prstGeom>
        <a:noFill/>
        <a:ln>
          <a:noFill/>
        </a:ln>
      </xdr:spPr>
    </xdr:pic>
    <xdr:clientData/>
  </xdr:twoCellAnchor>
  <xdr:twoCellAnchor editAs="oneCell">
    <xdr:from>
      <xdr:col>4</xdr:col>
      <xdr:colOff>771525</xdr:colOff>
      <xdr:row>55</xdr:row>
      <xdr:rowOff>76200</xdr:rowOff>
    </xdr:from>
    <xdr:to>
      <xdr:col>4</xdr:col>
      <xdr:colOff>2971800</xdr:colOff>
      <xdr:row>59</xdr:row>
      <xdr:rowOff>0</xdr:rowOff>
    </xdr:to>
    <xdr:pic>
      <xdr:nvPicPr>
        <xdr:cNvPr id="12" name="Obrázek 11" descr="ALFA73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9248775" y="20193000"/>
          <a:ext cx="2200275" cy="2324100"/>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tabSelected="1" zoomScale="85" zoomScaleNormal="85" workbookViewId="0" topLeftCell="A103">
      <selection activeCell="E124" sqref="E124"/>
    </sheetView>
  </sheetViews>
  <sheetFormatPr defaultColWidth="9.140625" defaultRowHeight="15"/>
  <cols>
    <col min="1" max="1" width="8.140625" style="11" customWidth="1"/>
    <col min="2" max="2" width="6.140625" style="11" customWidth="1"/>
    <col min="3" max="3" width="17.8515625" style="11" customWidth="1"/>
    <col min="4" max="4" width="95.00390625" style="12" customWidth="1"/>
    <col min="5" max="5" width="58.8515625" style="13" customWidth="1"/>
    <col min="6" max="7" width="15.28125" style="13" customWidth="1"/>
  </cols>
  <sheetData>
    <row r="1" ht="18.75">
      <c r="A1" s="10" t="s">
        <v>3</v>
      </c>
    </row>
    <row r="2" ht="18.75">
      <c r="A2" s="10"/>
    </row>
    <row r="3" spans="1:7" ht="15" customHeight="1">
      <c r="A3" s="147" t="s">
        <v>76</v>
      </c>
      <c r="B3" s="147"/>
      <c r="C3" s="147"/>
      <c r="D3" s="147"/>
      <c r="E3" s="147"/>
      <c r="F3" s="147"/>
      <c r="G3" s="147"/>
    </row>
    <row r="4" ht="18.75">
      <c r="A4" s="10"/>
    </row>
    <row r="5" ht="16.5" thickBot="1">
      <c r="A5" s="8" t="s">
        <v>13</v>
      </c>
    </row>
    <row r="6" spans="1:7" ht="45">
      <c r="A6" s="14" t="s">
        <v>4</v>
      </c>
      <c r="B6" s="15" t="s">
        <v>5</v>
      </c>
      <c r="C6" s="16" t="s">
        <v>0</v>
      </c>
      <c r="D6" s="17" t="s">
        <v>1</v>
      </c>
      <c r="E6" s="18" t="s">
        <v>2</v>
      </c>
      <c r="F6" s="14" t="s">
        <v>6</v>
      </c>
      <c r="G6" s="19" t="s">
        <v>7</v>
      </c>
    </row>
    <row r="7" spans="1:7" ht="84" customHeight="1">
      <c r="A7" s="79">
        <v>1</v>
      </c>
      <c r="B7" s="4">
        <v>1</v>
      </c>
      <c r="C7" s="6" t="s">
        <v>8</v>
      </c>
      <c r="D7" s="9"/>
      <c r="E7" s="31"/>
      <c r="F7" s="69"/>
      <c r="G7" s="80">
        <f>B7*F7</f>
        <v>0</v>
      </c>
    </row>
    <row r="8" spans="1:7" ht="14.25" customHeight="1">
      <c r="A8" s="81"/>
      <c r="B8" s="5"/>
      <c r="C8" s="3"/>
      <c r="D8" s="60" t="s">
        <v>12</v>
      </c>
      <c r="E8" s="23"/>
      <c r="F8" s="20"/>
      <c r="G8" s="82"/>
    </row>
    <row r="9" spans="1:7" ht="14.25" customHeight="1">
      <c r="A9" s="81"/>
      <c r="B9" s="5"/>
      <c r="C9" s="3"/>
      <c r="D9" s="60" t="s">
        <v>11</v>
      </c>
      <c r="E9" s="23"/>
      <c r="F9" s="20"/>
      <c r="G9" s="82"/>
    </row>
    <row r="10" spans="1:7" ht="14.25" customHeight="1">
      <c r="A10" s="81"/>
      <c r="B10" s="5"/>
      <c r="C10" s="3"/>
      <c r="D10" s="56" t="s">
        <v>10</v>
      </c>
      <c r="E10" s="23"/>
      <c r="F10" s="20"/>
      <c r="G10" s="82"/>
    </row>
    <row r="11" spans="1:7" ht="14.25" customHeight="1">
      <c r="A11" s="81"/>
      <c r="B11" s="5"/>
      <c r="C11" s="3"/>
      <c r="D11" s="56" t="s">
        <v>9</v>
      </c>
      <c r="E11" s="23"/>
      <c r="F11" s="20"/>
      <c r="G11" s="82"/>
    </row>
    <row r="12" spans="1:7" ht="14.25" customHeight="1">
      <c r="A12" s="81"/>
      <c r="B12" s="5"/>
      <c r="C12" s="3"/>
      <c r="D12" s="56"/>
      <c r="E12" s="23"/>
      <c r="F12" s="20"/>
      <c r="G12" s="82"/>
    </row>
    <row r="13" spans="1:7" ht="14.25" customHeight="1">
      <c r="A13" s="81"/>
      <c r="B13" s="5"/>
      <c r="C13" s="3"/>
      <c r="D13" s="60"/>
      <c r="E13" s="23"/>
      <c r="F13" s="20"/>
      <c r="G13" s="82"/>
    </row>
    <row r="14" spans="1:7" ht="14.25" customHeight="1">
      <c r="A14" s="81"/>
      <c r="B14" s="5"/>
      <c r="C14" s="3"/>
      <c r="D14" s="56"/>
      <c r="E14" s="23"/>
      <c r="F14" s="20"/>
      <c r="G14" s="82"/>
    </row>
    <row r="15" spans="1:7" ht="14.25" customHeight="1">
      <c r="A15" s="81"/>
      <c r="B15" s="5"/>
      <c r="C15" s="3"/>
      <c r="D15" s="56"/>
      <c r="E15" s="23"/>
      <c r="F15" s="20"/>
      <c r="G15" s="82"/>
    </row>
    <row r="16" spans="1:7" ht="14.25" customHeight="1">
      <c r="A16" s="81"/>
      <c r="B16" s="5"/>
      <c r="C16" s="3"/>
      <c r="D16" s="56"/>
      <c r="E16" s="23"/>
      <c r="F16" s="20"/>
      <c r="G16" s="82"/>
    </row>
    <row r="17" spans="1:7" ht="14.25" customHeight="1">
      <c r="A17" s="81"/>
      <c r="B17" s="5"/>
      <c r="C17" s="3"/>
      <c r="D17" s="56"/>
      <c r="E17" s="23"/>
      <c r="F17" s="20"/>
      <c r="G17" s="82"/>
    </row>
    <row r="18" spans="1:7" ht="14.25" customHeight="1" thickBot="1">
      <c r="A18" s="83"/>
      <c r="B18" s="84"/>
      <c r="C18" s="85"/>
      <c r="D18" s="86"/>
      <c r="E18" s="87" t="s">
        <v>22</v>
      </c>
      <c r="F18" s="88"/>
      <c r="G18" s="89"/>
    </row>
    <row r="19" spans="1:7" ht="19.5" thickBot="1">
      <c r="A19" s="24"/>
      <c r="F19" s="143">
        <f>SUM(G7)</f>
        <v>0</v>
      </c>
      <c r="G19" s="144"/>
    </row>
    <row r="20" ht="15" customHeight="1"/>
    <row r="21" ht="16.5" thickBot="1">
      <c r="A21" s="8" t="s">
        <v>14</v>
      </c>
    </row>
    <row r="22" spans="1:7" ht="99" customHeight="1">
      <c r="A22" s="90">
        <v>2</v>
      </c>
      <c r="B22" s="91">
        <v>1</v>
      </c>
      <c r="C22" s="92" t="s">
        <v>43</v>
      </c>
      <c r="D22" s="93"/>
      <c r="E22" s="94"/>
      <c r="F22" s="95"/>
      <c r="G22" s="96">
        <f>B22*F22</f>
        <v>0</v>
      </c>
    </row>
    <row r="23" spans="1:7" ht="15" customHeight="1">
      <c r="A23" s="97"/>
      <c r="B23" s="71"/>
      <c r="C23" s="3"/>
      <c r="D23" s="60" t="s">
        <v>25</v>
      </c>
      <c r="E23" s="27"/>
      <c r="F23" s="70"/>
      <c r="G23" s="98"/>
    </row>
    <row r="24" spans="1:7" ht="15" customHeight="1">
      <c r="A24" s="97"/>
      <c r="B24" s="71"/>
      <c r="C24" s="3"/>
      <c r="D24" s="60" t="s">
        <v>17</v>
      </c>
      <c r="E24" s="27"/>
      <c r="F24" s="70"/>
      <c r="G24" s="98"/>
    </row>
    <row r="25" spans="1:7" ht="15" customHeight="1">
      <c r="A25" s="97"/>
      <c r="B25" s="71"/>
      <c r="C25" s="3"/>
      <c r="D25" s="60" t="s">
        <v>74</v>
      </c>
      <c r="E25" s="27"/>
      <c r="F25" s="70"/>
      <c r="G25" s="98"/>
    </row>
    <row r="26" spans="1:7" ht="15" customHeight="1">
      <c r="A26" s="97"/>
      <c r="B26" s="71"/>
      <c r="C26" s="3"/>
      <c r="D26" s="60" t="s">
        <v>47</v>
      </c>
      <c r="E26" s="27"/>
      <c r="F26" s="70"/>
      <c r="G26" s="98"/>
    </row>
    <row r="27" spans="1:7" ht="15" customHeight="1">
      <c r="A27" s="97"/>
      <c r="B27" s="71"/>
      <c r="C27" s="3"/>
      <c r="D27" s="60"/>
      <c r="E27" s="27"/>
      <c r="F27" s="70"/>
      <c r="G27" s="98"/>
    </row>
    <row r="28" spans="1:7" ht="15" customHeight="1">
      <c r="A28" s="97"/>
      <c r="B28" s="71"/>
      <c r="C28" s="3"/>
      <c r="D28" s="60" t="s">
        <v>48</v>
      </c>
      <c r="E28" s="27"/>
      <c r="F28" s="70"/>
      <c r="G28" s="98"/>
    </row>
    <row r="29" spans="1:7" ht="15" customHeight="1">
      <c r="A29" s="97"/>
      <c r="B29" s="71"/>
      <c r="C29" s="3"/>
      <c r="D29" s="60"/>
      <c r="E29" s="27"/>
      <c r="F29" s="70"/>
      <c r="G29" s="98"/>
    </row>
    <row r="30" spans="1:7" ht="65.25" customHeight="1">
      <c r="A30" s="97"/>
      <c r="B30" s="71"/>
      <c r="C30" s="3"/>
      <c r="D30" s="72" t="s">
        <v>49</v>
      </c>
      <c r="E30" s="27"/>
      <c r="F30" s="70"/>
      <c r="G30" s="98"/>
    </row>
    <row r="31" spans="1:7" ht="15" customHeight="1">
      <c r="A31" s="97"/>
      <c r="B31" s="71"/>
      <c r="C31" s="3"/>
      <c r="D31" s="60"/>
      <c r="E31" s="27"/>
      <c r="F31" s="70"/>
      <c r="G31" s="98"/>
    </row>
    <row r="32" spans="1:7" ht="27" customHeight="1">
      <c r="A32" s="97"/>
      <c r="B32" s="71"/>
      <c r="C32" s="3"/>
      <c r="D32" s="72" t="s">
        <v>50</v>
      </c>
      <c r="E32" s="27"/>
      <c r="F32" s="70"/>
      <c r="G32" s="98"/>
    </row>
    <row r="33" spans="1:7" ht="15" customHeight="1">
      <c r="A33" s="97"/>
      <c r="B33" s="71"/>
      <c r="C33" s="3"/>
      <c r="D33" s="60"/>
      <c r="E33" s="27"/>
      <c r="F33" s="70"/>
      <c r="G33" s="98"/>
    </row>
    <row r="34" spans="1:7" ht="15" customHeight="1" thickBot="1">
      <c r="A34" s="99"/>
      <c r="B34" s="100"/>
      <c r="C34" s="85"/>
      <c r="D34" s="101" t="s">
        <v>51</v>
      </c>
      <c r="E34" s="87" t="s">
        <v>22</v>
      </c>
      <c r="F34" s="102"/>
      <c r="G34" s="103"/>
    </row>
    <row r="35" spans="1:7" ht="45">
      <c r="A35" s="90">
        <v>3</v>
      </c>
      <c r="B35" s="91">
        <v>1</v>
      </c>
      <c r="C35" s="92" t="s">
        <v>45</v>
      </c>
      <c r="D35" s="104"/>
      <c r="E35" s="105"/>
      <c r="F35" s="95"/>
      <c r="G35" s="96">
        <f>B35*F35</f>
        <v>0</v>
      </c>
    </row>
    <row r="36" spans="1:7" ht="15">
      <c r="A36" s="106"/>
      <c r="B36" s="26"/>
      <c r="C36" s="25"/>
      <c r="D36" s="72" t="s">
        <v>25</v>
      </c>
      <c r="E36" s="23"/>
      <c r="F36" s="70"/>
      <c r="G36" s="98"/>
    </row>
    <row r="37" spans="1:7" ht="15" customHeight="1">
      <c r="A37" s="97"/>
      <c r="B37" s="71"/>
      <c r="C37" s="3"/>
      <c r="D37" s="72" t="s">
        <v>53</v>
      </c>
      <c r="E37" s="27"/>
      <c r="F37" s="70"/>
      <c r="G37" s="98"/>
    </row>
    <row r="38" spans="1:7" ht="15" customHeight="1">
      <c r="A38" s="97"/>
      <c r="B38" s="71"/>
      <c r="C38" s="3"/>
      <c r="D38" s="72" t="s">
        <v>54</v>
      </c>
      <c r="E38" s="27"/>
      <c r="F38" s="70"/>
      <c r="G38" s="98"/>
    </row>
    <row r="39" spans="1:7" ht="15" customHeight="1">
      <c r="A39" s="97"/>
      <c r="B39" s="71"/>
      <c r="C39" s="3"/>
      <c r="D39" s="72" t="s">
        <v>28</v>
      </c>
      <c r="E39" s="27"/>
      <c r="F39" s="70"/>
      <c r="G39" s="98"/>
    </row>
    <row r="40" spans="1:7" ht="15" customHeight="1">
      <c r="A40" s="97"/>
      <c r="B40" s="71"/>
      <c r="C40" s="3"/>
      <c r="D40" s="72"/>
      <c r="E40" s="27"/>
      <c r="F40" s="70"/>
      <c r="G40" s="98"/>
    </row>
    <row r="41" spans="1:7" ht="140.25" customHeight="1">
      <c r="A41" s="97"/>
      <c r="B41" s="71"/>
      <c r="C41" s="3"/>
      <c r="D41" s="73" t="s">
        <v>55</v>
      </c>
      <c r="E41" s="27"/>
      <c r="F41" s="70"/>
      <c r="G41" s="98"/>
    </row>
    <row r="42" spans="1:7" ht="15" customHeight="1">
      <c r="A42" s="97"/>
      <c r="B42" s="71"/>
      <c r="C42" s="3"/>
      <c r="D42" s="72"/>
      <c r="E42" s="27"/>
      <c r="F42" s="70"/>
      <c r="G42" s="98"/>
    </row>
    <row r="43" spans="1:7" ht="33.75" customHeight="1" thickBot="1">
      <c r="A43" s="99"/>
      <c r="B43" s="100"/>
      <c r="C43" s="85"/>
      <c r="D43" s="107" t="s">
        <v>56</v>
      </c>
      <c r="E43" s="87" t="s">
        <v>52</v>
      </c>
      <c r="F43" s="102"/>
      <c r="G43" s="103"/>
    </row>
    <row r="44" spans="1:7" ht="45">
      <c r="A44" s="90">
        <v>4</v>
      </c>
      <c r="B44" s="91">
        <v>1</v>
      </c>
      <c r="C44" s="92" t="s">
        <v>46</v>
      </c>
      <c r="D44" s="104"/>
      <c r="E44" s="105"/>
      <c r="F44" s="95"/>
      <c r="G44" s="96">
        <f>B44*F44</f>
        <v>0</v>
      </c>
    </row>
    <row r="45" spans="1:7" ht="15">
      <c r="A45" s="106"/>
      <c r="B45" s="26"/>
      <c r="C45" s="25"/>
      <c r="D45" s="73" t="s">
        <v>25</v>
      </c>
      <c r="E45" s="23"/>
      <c r="F45" s="22"/>
      <c r="G45" s="108"/>
    </row>
    <row r="46" spans="1:7" ht="15">
      <c r="A46" s="106"/>
      <c r="B46" s="26"/>
      <c r="C46" s="25"/>
      <c r="D46" s="73" t="s">
        <v>53</v>
      </c>
      <c r="E46" s="23"/>
      <c r="F46" s="22"/>
      <c r="G46" s="108"/>
    </row>
    <row r="47" spans="1:7" ht="15">
      <c r="A47" s="106"/>
      <c r="B47" s="26"/>
      <c r="C47" s="25"/>
      <c r="D47" s="73" t="s">
        <v>54</v>
      </c>
      <c r="E47" s="23"/>
      <c r="F47" s="22"/>
      <c r="G47" s="108"/>
    </row>
    <row r="48" spans="1:7" ht="15">
      <c r="A48" s="106"/>
      <c r="B48" s="26"/>
      <c r="C48" s="25"/>
      <c r="D48" s="73" t="s">
        <v>28</v>
      </c>
      <c r="E48" s="23"/>
      <c r="F48" s="22"/>
      <c r="G48" s="108"/>
    </row>
    <row r="49" spans="1:7" ht="15">
      <c r="A49" s="106"/>
      <c r="B49" s="26"/>
      <c r="C49" s="25"/>
      <c r="D49" s="73"/>
      <c r="E49" s="23"/>
      <c r="F49" s="22"/>
      <c r="G49" s="108"/>
    </row>
    <row r="50" spans="1:7" ht="109.5">
      <c r="A50" s="106"/>
      <c r="B50" s="26"/>
      <c r="C50" s="25"/>
      <c r="D50" s="73" t="s">
        <v>57</v>
      </c>
      <c r="E50" s="27"/>
      <c r="F50" s="22"/>
      <c r="G50" s="108"/>
    </row>
    <row r="51" spans="1:7" ht="15">
      <c r="A51" s="106"/>
      <c r="B51" s="26"/>
      <c r="C51" s="25"/>
      <c r="D51" s="73"/>
      <c r="E51" s="23"/>
      <c r="F51" s="22"/>
      <c r="G51" s="108"/>
    </row>
    <row r="52" spans="1:7" ht="28.5">
      <c r="A52" s="106"/>
      <c r="B52" s="28"/>
      <c r="C52" s="25"/>
      <c r="D52" s="73" t="s">
        <v>56</v>
      </c>
      <c r="E52" s="23"/>
      <c r="F52" s="22"/>
      <c r="G52" s="108"/>
    </row>
    <row r="53" spans="1:7" ht="15">
      <c r="A53" s="106"/>
      <c r="B53" s="28"/>
      <c r="C53" s="25"/>
      <c r="D53" s="63"/>
      <c r="E53" s="23"/>
      <c r="F53" s="22"/>
      <c r="G53" s="108"/>
    </row>
    <row r="54" spans="1:7" ht="15.75" thickBot="1">
      <c r="A54" s="109"/>
      <c r="B54" s="110"/>
      <c r="C54" s="111"/>
      <c r="D54" s="112"/>
      <c r="E54" s="87" t="s">
        <v>52</v>
      </c>
      <c r="F54" s="113"/>
      <c r="G54" s="114"/>
    </row>
    <row r="55" spans="1:7" ht="205.5" customHeight="1">
      <c r="A55" s="90">
        <v>5</v>
      </c>
      <c r="B55" s="115">
        <v>1</v>
      </c>
      <c r="C55" s="116" t="s">
        <v>44</v>
      </c>
      <c r="D55" s="117"/>
      <c r="E55" s="118"/>
      <c r="F55" s="119"/>
      <c r="G55" s="96">
        <f>B55*F55</f>
        <v>0</v>
      </c>
    </row>
    <row r="56" spans="1:7" ht="105" customHeight="1">
      <c r="A56" s="97"/>
      <c r="B56" s="2"/>
      <c r="C56" s="1"/>
      <c r="D56" s="75" t="s">
        <v>58</v>
      </c>
      <c r="E56" s="32"/>
      <c r="F56" s="74"/>
      <c r="G56" s="98"/>
    </row>
    <row r="57" spans="1:7" ht="15" customHeight="1">
      <c r="A57" s="97"/>
      <c r="B57" s="2"/>
      <c r="C57" s="1"/>
      <c r="D57" s="76" t="s">
        <v>59</v>
      </c>
      <c r="E57" s="32"/>
      <c r="F57" s="74"/>
      <c r="G57" s="98"/>
    </row>
    <row r="58" spans="1:7" ht="54" customHeight="1">
      <c r="A58" s="97"/>
      <c r="B58" s="2"/>
      <c r="C58" s="1"/>
      <c r="D58" s="75" t="s">
        <v>60</v>
      </c>
      <c r="E58" s="32"/>
      <c r="F58" s="74"/>
      <c r="G58" s="98"/>
    </row>
    <row r="59" spans="1:7" ht="15" customHeight="1">
      <c r="A59" s="97"/>
      <c r="B59" s="2"/>
      <c r="C59" s="1"/>
      <c r="D59" s="76"/>
      <c r="E59" s="32"/>
      <c r="F59" s="74"/>
      <c r="G59" s="98"/>
    </row>
    <row r="60" spans="1:7" ht="15" customHeight="1">
      <c r="A60" s="97"/>
      <c r="B60" s="2"/>
      <c r="C60" s="1"/>
      <c r="D60" s="76" t="s">
        <v>61</v>
      </c>
      <c r="E60" s="32"/>
      <c r="F60" s="74"/>
      <c r="G60" s="98"/>
    </row>
    <row r="61" spans="1:7" ht="45" customHeight="1">
      <c r="A61" s="97"/>
      <c r="B61" s="2"/>
      <c r="C61" s="1"/>
      <c r="D61" s="75" t="s">
        <v>62</v>
      </c>
      <c r="E61" s="32"/>
      <c r="F61" s="74"/>
      <c r="G61" s="98"/>
    </row>
    <row r="62" spans="1:7" ht="15" customHeight="1">
      <c r="A62" s="97"/>
      <c r="B62" s="2"/>
      <c r="C62" s="1"/>
      <c r="D62" s="76"/>
      <c r="E62" s="32"/>
      <c r="F62" s="74"/>
      <c r="G62" s="98"/>
    </row>
    <row r="63" spans="1:7" ht="15" customHeight="1">
      <c r="A63" s="97"/>
      <c r="B63" s="2"/>
      <c r="C63" s="1"/>
      <c r="D63" s="76" t="s">
        <v>63</v>
      </c>
      <c r="E63" s="32"/>
      <c r="F63" s="74"/>
      <c r="G63" s="98"/>
    </row>
    <row r="64" spans="1:7" ht="15" customHeight="1">
      <c r="A64" s="97"/>
      <c r="B64" s="2"/>
      <c r="C64" s="1"/>
      <c r="D64" s="75" t="s">
        <v>64</v>
      </c>
      <c r="E64" s="32"/>
      <c r="F64" s="74"/>
      <c r="G64" s="98"/>
    </row>
    <row r="65" spans="1:7" ht="15" customHeight="1">
      <c r="A65" s="97"/>
      <c r="B65" s="2"/>
      <c r="C65" s="1"/>
      <c r="D65" s="76"/>
      <c r="E65" s="32"/>
      <c r="F65" s="74"/>
      <c r="G65" s="98"/>
    </row>
    <row r="66" spans="1:7" ht="15" customHeight="1">
      <c r="A66" s="97"/>
      <c r="B66" s="2"/>
      <c r="C66" s="1"/>
      <c r="D66" s="76" t="s">
        <v>65</v>
      </c>
      <c r="E66" s="32"/>
      <c r="F66" s="74"/>
      <c r="G66" s="98"/>
    </row>
    <row r="67" spans="1:7" ht="15" customHeight="1">
      <c r="A67" s="97"/>
      <c r="B67" s="2"/>
      <c r="C67" s="1"/>
      <c r="D67" s="77" t="s">
        <v>66</v>
      </c>
      <c r="E67" s="32"/>
      <c r="F67" s="74"/>
      <c r="G67" s="98"/>
    </row>
    <row r="68" spans="1:7" ht="15" customHeight="1">
      <c r="A68" s="97"/>
      <c r="B68" s="2"/>
      <c r="C68" s="1"/>
      <c r="D68" s="78"/>
      <c r="E68" s="32"/>
      <c r="F68" s="74"/>
      <c r="G68" s="98"/>
    </row>
    <row r="69" spans="1:7" ht="15" customHeight="1">
      <c r="A69" s="97"/>
      <c r="B69" s="2"/>
      <c r="C69" s="1"/>
      <c r="D69" s="78" t="s">
        <v>67</v>
      </c>
      <c r="E69" s="32"/>
      <c r="F69" s="74"/>
      <c r="G69" s="98"/>
    </row>
    <row r="70" spans="1:7" ht="15" customHeight="1">
      <c r="A70" s="97"/>
      <c r="B70" s="2"/>
      <c r="C70" s="1"/>
      <c r="D70" s="77" t="s">
        <v>68</v>
      </c>
      <c r="E70" s="32"/>
      <c r="F70" s="74"/>
      <c r="G70" s="98"/>
    </row>
    <row r="71" spans="1:7" ht="15" customHeight="1">
      <c r="A71" s="97"/>
      <c r="B71" s="2"/>
      <c r="C71" s="1"/>
      <c r="D71" s="77" t="s">
        <v>69</v>
      </c>
      <c r="E71" s="32"/>
      <c r="F71" s="74"/>
      <c r="G71" s="98"/>
    </row>
    <row r="72" spans="1:7" ht="15" customHeight="1">
      <c r="A72" s="97"/>
      <c r="B72" s="2"/>
      <c r="C72" s="1"/>
      <c r="D72" s="77" t="s">
        <v>70</v>
      </c>
      <c r="E72" s="32"/>
      <c r="F72" s="74"/>
      <c r="G72" s="98"/>
    </row>
    <row r="73" spans="1:7" ht="15" customHeight="1">
      <c r="A73" s="97"/>
      <c r="B73" s="2"/>
      <c r="C73" s="1"/>
      <c r="D73" s="77" t="s">
        <v>71</v>
      </c>
      <c r="E73" s="32"/>
      <c r="F73" s="74"/>
      <c r="G73" s="98"/>
    </row>
    <row r="74" spans="1:7" ht="15" customHeight="1">
      <c r="A74" s="97"/>
      <c r="B74" s="2"/>
      <c r="C74" s="1"/>
      <c r="D74" s="77" t="s">
        <v>72</v>
      </c>
      <c r="E74" s="32"/>
      <c r="F74" s="74"/>
      <c r="G74" s="98"/>
    </row>
    <row r="75" spans="1:7" ht="15" customHeight="1">
      <c r="A75" s="97"/>
      <c r="B75" s="2"/>
      <c r="C75" s="1"/>
      <c r="D75" s="77"/>
      <c r="E75" s="32"/>
      <c r="F75" s="74"/>
      <c r="G75" s="98"/>
    </row>
    <row r="76" spans="1:7" ht="15" customHeight="1" thickBot="1">
      <c r="A76" s="99"/>
      <c r="B76" s="120"/>
      <c r="C76" s="121"/>
      <c r="D76" s="122" t="s">
        <v>73</v>
      </c>
      <c r="E76" s="123" t="s">
        <v>22</v>
      </c>
      <c r="F76" s="124"/>
      <c r="G76" s="103"/>
    </row>
    <row r="77" spans="5:7" ht="19.5" thickBot="1">
      <c r="E77" s="30"/>
      <c r="F77" s="143">
        <f>SUM(G22:G76)</f>
        <v>0</v>
      </c>
      <c r="G77" s="144"/>
    </row>
    <row r="79" ht="16.5" thickBot="1">
      <c r="A79" s="8" t="s">
        <v>15</v>
      </c>
    </row>
    <row r="80" spans="1:10" ht="30">
      <c r="A80" s="90">
        <v>6</v>
      </c>
      <c r="B80" s="91">
        <v>1</v>
      </c>
      <c r="C80" s="92" t="s">
        <v>23</v>
      </c>
      <c r="D80" s="125"/>
      <c r="E80" s="94"/>
      <c r="F80" s="126"/>
      <c r="G80" s="127">
        <f>B80*F80</f>
        <v>0</v>
      </c>
      <c r="H80" s="41"/>
      <c r="I80" s="41"/>
      <c r="J80" s="41"/>
    </row>
    <row r="81" spans="1:10" ht="15">
      <c r="A81" s="106"/>
      <c r="B81" s="26"/>
      <c r="C81" s="25"/>
      <c r="D81" s="128" t="s">
        <v>16</v>
      </c>
      <c r="E81" s="23"/>
      <c r="F81" s="22"/>
      <c r="G81" s="108"/>
      <c r="H81" s="44"/>
      <c r="I81" s="44"/>
      <c r="J81" s="44"/>
    </row>
    <row r="82" spans="1:10" ht="15">
      <c r="A82" s="106"/>
      <c r="B82" s="26"/>
      <c r="C82" s="25"/>
      <c r="D82" s="128" t="s">
        <v>17</v>
      </c>
      <c r="E82" s="23"/>
      <c r="F82" s="22"/>
      <c r="G82" s="108"/>
      <c r="H82" s="44"/>
      <c r="I82" s="44"/>
      <c r="J82" s="44"/>
    </row>
    <row r="83" spans="1:10" ht="15">
      <c r="A83" s="106"/>
      <c r="B83" s="26"/>
      <c r="C83" s="25"/>
      <c r="D83" s="128" t="s">
        <v>18</v>
      </c>
      <c r="E83" s="23"/>
      <c r="F83" s="22"/>
      <c r="G83" s="108"/>
      <c r="H83" s="38"/>
      <c r="I83" s="38"/>
      <c r="J83" s="38"/>
    </row>
    <row r="84" spans="1:10" ht="15">
      <c r="A84" s="106"/>
      <c r="B84" s="26"/>
      <c r="C84" s="25"/>
      <c r="D84" s="128" t="s">
        <v>19</v>
      </c>
      <c r="E84" s="23"/>
      <c r="F84" s="22"/>
      <c r="G84" s="108"/>
      <c r="H84" s="38"/>
      <c r="I84" s="38"/>
      <c r="J84" s="38"/>
    </row>
    <row r="85" spans="1:10" ht="165">
      <c r="A85" s="106"/>
      <c r="B85" s="26"/>
      <c r="C85" s="25"/>
      <c r="D85" s="128" t="s">
        <v>20</v>
      </c>
      <c r="E85" s="23"/>
      <c r="F85" s="22"/>
      <c r="G85" s="108"/>
      <c r="H85" s="38"/>
      <c r="I85" s="38"/>
      <c r="J85" s="38"/>
    </row>
    <row r="86" spans="1:10" ht="15">
      <c r="A86" s="106"/>
      <c r="B86" s="26"/>
      <c r="C86" s="25"/>
      <c r="D86" s="128"/>
      <c r="E86" s="23"/>
      <c r="F86" s="22"/>
      <c r="G86" s="108"/>
      <c r="H86" s="38"/>
      <c r="I86" s="38"/>
      <c r="J86" s="38"/>
    </row>
    <row r="87" spans="1:10" ht="15.75" thickBot="1">
      <c r="A87" s="109"/>
      <c r="B87" s="110"/>
      <c r="C87" s="111"/>
      <c r="D87" s="129" t="s">
        <v>21</v>
      </c>
      <c r="E87" s="87" t="s">
        <v>22</v>
      </c>
      <c r="F87" s="113"/>
      <c r="G87" s="114"/>
      <c r="H87" s="38"/>
      <c r="I87" s="38"/>
      <c r="J87" s="38"/>
    </row>
    <row r="88" spans="1:10" ht="30">
      <c r="A88" s="90">
        <v>7</v>
      </c>
      <c r="B88" s="91">
        <v>2</v>
      </c>
      <c r="C88" s="92" t="s">
        <v>24</v>
      </c>
      <c r="D88" s="130"/>
      <c r="E88" s="105"/>
      <c r="F88" s="126"/>
      <c r="G88" s="127">
        <f>B88*F88</f>
        <v>0</v>
      </c>
      <c r="H88" s="38"/>
      <c r="I88" s="38"/>
      <c r="J88" s="38"/>
    </row>
    <row r="89" spans="1:10" ht="15">
      <c r="A89" s="106"/>
      <c r="B89" s="26"/>
      <c r="C89" s="25"/>
      <c r="D89" s="128" t="s">
        <v>25</v>
      </c>
      <c r="E89" s="57"/>
      <c r="F89" s="22"/>
      <c r="G89" s="108"/>
      <c r="H89" s="38"/>
      <c r="I89" s="38"/>
      <c r="J89" s="38"/>
    </row>
    <row r="90" spans="1:10" ht="15">
      <c r="A90" s="106"/>
      <c r="B90" s="26"/>
      <c r="C90" s="25"/>
      <c r="D90" s="128" t="s">
        <v>26</v>
      </c>
      <c r="E90" s="23"/>
      <c r="F90" s="22"/>
      <c r="G90" s="108"/>
      <c r="H90" s="38"/>
      <c r="I90" s="38"/>
      <c r="J90" s="38"/>
    </row>
    <row r="91" spans="1:10" ht="15">
      <c r="A91" s="106"/>
      <c r="B91" s="26"/>
      <c r="C91" s="25"/>
      <c r="D91" s="128" t="s">
        <v>27</v>
      </c>
      <c r="E91" s="23"/>
      <c r="F91" s="22"/>
      <c r="G91" s="108"/>
      <c r="H91" s="38"/>
      <c r="I91" s="38"/>
      <c r="J91" s="38"/>
    </row>
    <row r="92" spans="1:10" ht="15">
      <c r="A92" s="106"/>
      <c r="B92" s="26"/>
      <c r="C92" s="25"/>
      <c r="D92" s="128" t="s">
        <v>28</v>
      </c>
      <c r="E92" s="23"/>
      <c r="F92" s="22"/>
      <c r="G92" s="108"/>
      <c r="H92" s="38"/>
      <c r="I92" s="38"/>
      <c r="J92" s="38"/>
    </row>
    <row r="93" spans="1:10" ht="90">
      <c r="A93" s="106"/>
      <c r="B93" s="26"/>
      <c r="C93" s="25"/>
      <c r="D93" s="128" t="s">
        <v>29</v>
      </c>
      <c r="E93" s="27"/>
      <c r="F93" s="22"/>
      <c r="G93" s="108"/>
      <c r="H93" s="38"/>
      <c r="I93" s="38"/>
      <c r="J93" s="38"/>
    </row>
    <row r="94" spans="1:10" ht="15">
      <c r="A94" s="106"/>
      <c r="B94" s="26"/>
      <c r="C94" s="25"/>
      <c r="D94" s="128"/>
      <c r="E94" s="27"/>
      <c r="F94" s="22"/>
      <c r="G94" s="108"/>
      <c r="H94" s="38"/>
      <c r="I94" s="38"/>
      <c r="J94" s="38"/>
    </row>
    <row r="95" spans="1:10" ht="45">
      <c r="A95" s="106"/>
      <c r="B95" s="26"/>
      <c r="C95" s="25"/>
      <c r="D95" s="128" t="s">
        <v>30</v>
      </c>
      <c r="E95" s="27"/>
      <c r="F95" s="22"/>
      <c r="G95" s="108"/>
      <c r="H95" s="38"/>
      <c r="I95" s="38"/>
      <c r="J95" s="38"/>
    </row>
    <row r="96" spans="1:10" ht="15">
      <c r="A96" s="106"/>
      <c r="B96" s="26"/>
      <c r="C96" s="25"/>
      <c r="D96" s="128"/>
      <c r="E96" s="27"/>
      <c r="F96" s="22"/>
      <c r="G96" s="108"/>
      <c r="H96" s="38"/>
      <c r="I96" s="38"/>
      <c r="J96" s="38"/>
    </row>
    <row r="97" spans="1:10" ht="45">
      <c r="A97" s="106"/>
      <c r="B97" s="26"/>
      <c r="C97" s="25"/>
      <c r="D97" s="128" t="s">
        <v>31</v>
      </c>
      <c r="E97" s="27"/>
      <c r="F97" s="22"/>
      <c r="G97" s="108"/>
      <c r="H97" s="38"/>
      <c r="I97" s="38"/>
      <c r="J97" s="38"/>
    </row>
    <row r="98" spans="1:10" ht="15">
      <c r="A98" s="106"/>
      <c r="B98" s="26"/>
      <c r="C98" s="25"/>
      <c r="D98" s="128"/>
      <c r="E98" s="27"/>
      <c r="F98" s="22"/>
      <c r="G98" s="108"/>
      <c r="H98" s="38"/>
      <c r="I98" s="38"/>
      <c r="J98" s="38"/>
    </row>
    <row r="99" spans="1:10" ht="15.75" thickBot="1">
      <c r="A99" s="109"/>
      <c r="B99" s="110"/>
      <c r="C99" s="111"/>
      <c r="D99" s="129" t="s">
        <v>32</v>
      </c>
      <c r="E99" s="87" t="s">
        <v>22</v>
      </c>
      <c r="F99" s="113"/>
      <c r="G99" s="114"/>
      <c r="H99" s="38"/>
      <c r="I99" s="38"/>
      <c r="J99" s="38"/>
    </row>
    <row r="100" spans="1:12" ht="30">
      <c r="A100" s="90">
        <v>8</v>
      </c>
      <c r="B100" s="115">
        <v>2</v>
      </c>
      <c r="C100" s="116" t="s">
        <v>33</v>
      </c>
      <c r="D100" s="131"/>
      <c r="E100" s="118"/>
      <c r="F100" s="132"/>
      <c r="G100" s="127">
        <f>B100*F100</f>
        <v>0</v>
      </c>
      <c r="H100" s="38"/>
      <c r="I100" s="38"/>
      <c r="J100" s="38"/>
      <c r="L100" s="58"/>
    </row>
    <row r="101" spans="1:12" ht="15">
      <c r="A101" s="97"/>
      <c r="B101" s="2"/>
      <c r="C101" s="1"/>
      <c r="D101" s="67" t="s">
        <v>25</v>
      </c>
      <c r="E101" s="32"/>
      <c r="F101" s="29"/>
      <c r="G101" s="108"/>
      <c r="H101" s="38"/>
      <c r="I101" s="38"/>
      <c r="J101" s="38"/>
      <c r="K101" s="59"/>
      <c r="L101" s="58"/>
    </row>
    <row r="102" spans="1:12" ht="15">
      <c r="A102" s="97"/>
      <c r="B102" s="2"/>
      <c r="C102" s="1"/>
      <c r="D102" s="67" t="s">
        <v>34</v>
      </c>
      <c r="E102" s="32"/>
      <c r="F102" s="29"/>
      <c r="G102" s="108"/>
      <c r="H102" s="38"/>
      <c r="I102" s="38"/>
      <c r="J102" s="38"/>
      <c r="L102" s="58"/>
    </row>
    <row r="103" spans="1:12" ht="15">
      <c r="A103" s="97"/>
      <c r="B103" s="2"/>
      <c r="C103" s="1"/>
      <c r="D103" s="67" t="s">
        <v>35</v>
      </c>
      <c r="E103" s="32"/>
      <c r="F103" s="29"/>
      <c r="G103" s="108"/>
      <c r="H103" s="38"/>
      <c r="I103" s="38"/>
      <c r="J103" s="38"/>
      <c r="L103" s="58"/>
    </row>
    <row r="104" spans="1:12" ht="15">
      <c r="A104" s="97"/>
      <c r="B104" s="2"/>
      <c r="C104" s="1"/>
      <c r="D104" s="67" t="s">
        <v>36</v>
      </c>
      <c r="E104" s="32"/>
      <c r="F104" s="29"/>
      <c r="G104" s="108"/>
      <c r="H104" s="38"/>
      <c r="I104" s="38"/>
      <c r="J104" s="38"/>
      <c r="L104" s="58"/>
    </row>
    <row r="105" spans="1:12" ht="15">
      <c r="A105" s="97"/>
      <c r="B105" s="2"/>
      <c r="C105" s="1"/>
      <c r="D105" s="67" t="s">
        <v>37</v>
      </c>
      <c r="E105" s="32"/>
      <c r="F105" s="29"/>
      <c r="G105" s="108"/>
      <c r="H105" s="38"/>
      <c r="I105" s="38"/>
      <c r="J105" s="38"/>
      <c r="L105" s="58"/>
    </row>
    <row r="106" spans="1:12" ht="15">
      <c r="A106" s="97"/>
      <c r="B106" s="2"/>
      <c r="C106" s="1"/>
      <c r="D106" s="67"/>
      <c r="E106" s="32"/>
      <c r="F106" s="29"/>
      <c r="G106" s="108"/>
      <c r="H106" s="38"/>
      <c r="I106" s="38"/>
      <c r="J106" s="38"/>
      <c r="L106" s="58"/>
    </row>
    <row r="107" spans="1:12" ht="35.25" customHeight="1">
      <c r="A107" s="97"/>
      <c r="B107" s="2"/>
      <c r="C107" s="1"/>
      <c r="D107" s="67" t="s">
        <v>42</v>
      </c>
      <c r="E107" s="32"/>
      <c r="F107" s="29"/>
      <c r="G107" s="108"/>
      <c r="H107" s="38"/>
      <c r="I107" s="38"/>
      <c r="J107" s="38"/>
      <c r="L107" s="58"/>
    </row>
    <row r="108" spans="1:12" ht="15">
      <c r="A108" s="97"/>
      <c r="B108" s="2"/>
      <c r="C108" s="1"/>
      <c r="D108" s="67"/>
      <c r="E108" s="32"/>
      <c r="F108" s="29"/>
      <c r="G108" s="108"/>
      <c r="H108" s="38"/>
      <c r="I108" s="38"/>
      <c r="J108" s="38"/>
      <c r="L108" s="58"/>
    </row>
    <row r="109" spans="1:12" ht="30">
      <c r="A109" s="97"/>
      <c r="B109" s="2"/>
      <c r="C109" s="1"/>
      <c r="D109" s="67" t="s">
        <v>38</v>
      </c>
      <c r="E109" s="32"/>
      <c r="F109" s="29"/>
      <c r="G109" s="108"/>
      <c r="H109" s="38"/>
      <c r="I109" s="38"/>
      <c r="J109" s="38"/>
      <c r="L109" s="58"/>
    </row>
    <row r="110" spans="1:12" ht="15">
      <c r="A110" s="97"/>
      <c r="B110" s="2"/>
      <c r="C110" s="1"/>
      <c r="D110" s="67"/>
      <c r="E110" s="32"/>
      <c r="F110" s="29"/>
      <c r="G110" s="108"/>
      <c r="H110" s="38"/>
      <c r="I110" s="38"/>
      <c r="J110" s="38"/>
      <c r="L110" s="58"/>
    </row>
    <row r="111" spans="1:12" ht="15">
      <c r="A111" s="97"/>
      <c r="B111" s="2"/>
      <c r="C111" s="1"/>
      <c r="D111" s="67" t="s">
        <v>41</v>
      </c>
      <c r="E111" s="32"/>
      <c r="F111" s="29"/>
      <c r="G111" s="108"/>
      <c r="H111" s="38"/>
      <c r="I111" s="38"/>
      <c r="J111" s="38"/>
      <c r="L111" s="58"/>
    </row>
    <row r="112" spans="1:12" ht="15">
      <c r="A112" s="97"/>
      <c r="B112" s="2"/>
      <c r="C112" s="1"/>
      <c r="D112" s="67"/>
      <c r="E112" s="32"/>
      <c r="F112" s="29"/>
      <c r="G112" s="108"/>
      <c r="H112" s="38"/>
      <c r="I112" s="38"/>
      <c r="J112" s="38"/>
      <c r="L112" s="58"/>
    </row>
    <row r="113" spans="1:12" ht="15">
      <c r="A113" s="97"/>
      <c r="B113" s="2"/>
      <c r="C113" s="1"/>
      <c r="D113" s="67" t="s">
        <v>39</v>
      </c>
      <c r="E113" s="32"/>
      <c r="F113" s="29"/>
      <c r="G113" s="108"/>
      <c r="H113" s="38"/>
      <c r="I113" s="38"/>
      <c r="J113" s="38"/>
      <c r="L113" s="58"/>
    </row>
    <row r="114" spans="1:12" ht="15">
      <c r="A114" s="97"/>
      <c r="B114" s="2"/>
      <c r="C114" s="1"/>
      <c r="D114" s="67"/>
      <c r="E114" s="32"/>
      <c r="F114" s="29"/>
      <c r="G114" s="108"/>
      <c r="H114" s="38"/>
      <c r="I114" s="38"/>
      <c r="J114" s="38"/>
      <c r="L114" s="58"/>
    </row>
    <row r="115" spans="1:12" ht="30.75" thickBot="1">
      <c r="A115" s="99"/>
      <c r="B115" s="120"/>
      <c r="C115" s="121"/>
      <c r="D115" s="133" t="s">
        <v>40</v>
      </c>
      <c r="E115" s="134"/>
      <c r="F115" s="135"/>
      <c r="G115" s="114"/>
      <c r="H115" s="38"/>
      <c r="I115" s="38"/>
      <c r="J115" s="38"/>
      <c r="L115" s="58"/>
    </row>
    <row r="116" spans="4:12" ht="19.5" thickBot="1">
      <c r="D116" s="61"/>
      <c r="E116" s="30"/>
      <c r="F116" s="143">
        <f>SUM(G80:G115)</f>
        <v>0</v>
      </c>
      <c r="G116" s="144"/>
      <c r="H116" s="38"/>
      <c r="I116" s="38"/>
      <c r="J116" s="38"/>
      <c r="L116" s="58"/>
    </row>
    <row r="117" spans="1:12" s="140" customFormat="1" ht="19.5" thickBot="1">
      <c r="A117" s="136"/>
      <c r="B117" s="136"/>
      <c r="C117" s="136"/>
      <c r="D117" s="137"/>
      <c r="E117" s="138"/>
      <c r="F117" s="139"/>
      <c r="G117" s="139"/>
      <c r="H117" s="38"/>
      <c r="I117" s="38"/>
      <c r="J117" s="38"/>
      <c r="L117" s="141"/>
    </row>
    <row r="118" spans="1:10" ht="27" thickBot="1">
      <c r="A118" s="64"/>
      <c r="B118" s="65"/>
      <c r="C118" s="66"/>
      <c r="D118" s="61"/>
      <c r="E118" s="142" t="s">
        <v>75</v>
      </c>
      <c r="F118" s="145">
        <f>F19+F77+F116</f>
        <v>0</v>
      </c>
      <c r="G118" s="146">
        <f>F19+F77+F116</f>
        <v>0</v>
      </c>
      <c r="H118" s="38"/>
      <c r="I118" s="38"/>
      <c r="J118" s="38"/>
    </row>
    <row r="119" spans="1:10" ht="15">
      <c r="A119" s="62"/>
      <c r="B119" s="65"/>
      <c r="C119" s="66"/>
      <c r="D119" s="61"/>
      <c r="E119" s="35"/>
      <c r="F119" s="36"/>
      <c r="G119" s="37"/>
      <c r="H119" s="38"/>
      <c r="I119" s="38"/>
      <c r="J119" s="38"/>
    </row>
    <row r="120" spans="1:10" ht="15">
      <c r="A120" s="46"/>
      <c r="B120" s="33"/>
      <c r="C120" s="34"/>
      <c r="D120" s="68"/>
      <c r="E120" s="35"/>
      <c r="F120" s="36"/>
      <c r="G120" s="37"/>
      <c r="H120" s="38"/>
      <c r="I120" s="38"/>
      <c r="J120" s="38"/>
    </row>
    <row r="121" spans="1:10" ht="15">
      <c r="A121" s="46"/>
      <c r="B121" s="33"/>
      <c r="C121" s="34"/>
      <c r="D121" s="34"/>
      <c r="E121" s="35"/>
      <c r="F121" s="36"/>
      <c r="G121" s="37"/>
      <c r="H121" s="38"/>
      <c r="I121" s="38"/>
      <c r="J121" s="38"/>
    </row>
    <row r="122" spans="1:10" ht="15">
      <c r="A122" s="46"/>
      <c r="B122" s="33"/>
      <c r="C122" s="34"/>
      <c r="D122" s="34"/>
      <c r="E122" s="35"/>
      <c r="F122" s="36"/>
      <c r="G122" s="37"/>
      <c r="H122" s="38"/>
      <c r="I122" s="38"/>
      <c r="J122" s="38"/>
    </row>
    <row r="123" spans="1:10" ht="15">
      <c r="A123" s="46"/>
      <c r="B123" s="33"/>
      <c r="C123" s="34"/>
      <c r="D123" s="34"/>
      <c r="E123" s="35"/>
      <c r="F123" s="36"/>
      <c r="G123" s="37"/>
      <c r="H123" s="38"/>
      <c r="I123" s="38"/>
      <c r="J123" s="38"/>
    </row>
    <row r="124" spans="1:10" ht="15">
      <c r="A124" s="46"/>
      <c r="B124" s="33"/>
      <c r="C124" s="34"/>
      <c r="D124" s="34"/>
      <c r="E124" s="35"/>
      <c r="F124" s="36"/>
      <c r="G124" s="37"/>
      <c r="H124" s="38"/>
      <c r="I124" s="38"/>
      <c r="J124" s="38"/>
    </row>
    <row r="125" spans="1:10" ht="15">
      <c r="A125" s="46"/>
      <c r="B125" s="33"/>
      <c r="C125" s="34"/>
      <c r="D125" s="34"/>
      <c r="E125" s="35"/>
      <c r="F125" s="36"/>
      <c r="G125" s="37"/>
      <c r="H125" s="38"/>
      <c r="I125" s="38"/>
      <c r="J125" s="38"/>
    </row>
    <row r="126" spans="1:10" ht="15">
      <c r="A126" s="46"/>
      <c r="B126" s="33"/>
      <c r="C126" s="34"/>
      <c r="D126" s="34"/>
      <c r="E126" s="35"/>
      <c r="F126" s="36"/>
      <c r="G126" s="37"/>
      <c r="H126" s="38"/>
      <c r="I126" s="38"/>
      <c r="J126" s="38"/>
    </row>
    <row r="127" spans="1:10" ht="15">
      <c r="A127" s="46"/>
      <c r="B127" s="33"/>
      <c r="C127" s="34"/>
      <c r="D127" s="34"/>
      <c r="E127" s="35"/>
      <c r="F127" s="36"/>
      <c r="G127" s="37"/>
      <c r="H127" s="38"/>
      <c r="I127" s="38"/>
      <c r="J127" s="38"/>
    </row>
    <row r="128" spans="1:10" ht="15">
      <c r="A128" s="46"/>
      <c r="B128" s="33"/>
      <c r="C128" s="34"/>
      <c r="D128" s="34"/>
      <c r="E128" s="35"/>
      <c r="F128" s="36"/>
      <c r="G128" s="37"/>
      <c r="H128" s="38"/>
      <c r="I128" s="38"/>
      <c r="J128" s="38"/>
    </row>
    <row r="129" spans="1:10" ht="15">
      <c r="A129" s="46"/>
      <c r="B129" s="33"/>
      <c r="C129" s="34"/>
      <c r="D129" s="34"/>
      <c r="E129" s="35"/>
      <c r="F129" s="36"/>
      <c r="G129" s="37"/>
      <c r="H129" s="38"/>
      <c r="I129" s="38"/>
      <c r="J129" s="38"/>
    </row>
    <row r="130" spans="1:10" ht="15">
      <c r="A130" s="46"/>
      <c r="B130" s="33"/>
      <c r="C130" s="34"/>
      <c r="D130" s="34"/>
      <c r="E130" s="35"/>
      <c r="F130" s="36"/>
      <c r="G130" s="37"/>
      <c r="H130" s="38"/>
      <c r="I130" s="38"/>
      <c r="J130" s="38"/>
    </row>
    <row r="131" spans="1:10" ht="15">
      <c r="A131" s="46"/>
      <c r="B131" s="33"/>
      <c r="C131" s="34"/>
      <c r="D131" s="34"/>
      <c r="E131" s="35"/>
      <c r="F131" s="36"/>
      <c r="G131" s="37"/>
      <c r="H131" s="38"/>
      <c r="I131" s="38"/>
      <c r="J131" s="38"/>
    </row>
    <row r="132" spans="1:10" ht="15">
      <c r="A132" s="46"/>
      <c r="B132" s="33"/>
      <c r="C132" s="34"/>
      <c r="D132" s="34"/>
      <c r="E132" s="35"/>
      <c r="F132" s="36"/>
      <c r="G132" s="37"/>
      <c r="H132" s="38"/>
      <c r="I132" s="38"/>
      <c r="J132" s="38"/>
    </row>
    <row r="133" spans="1:10" ht="15">
      <c r="A133" s="46"/>
      <c r="B133" s="33"/>
      <c r="C133" s="34"/>
      <c r="D133" s="34"/>
      <c r="E133" s="35"/>
      <c r="F133" s="36"/>
      <c r="G133" s="37"/>
      <c r="H133" s="38"/>
      <c r="I133" s="38"/>
      <c r="J133" s="38"/>
    </row>
    <row r="134" spans="1:10" ht="15">
      <c r="A134" s="46"/>
      <c r="B134" s="33"/>
      <c r="C134" s="34"/>
      <c r="D134" s="34"/>
      <c r="E134" s="35"/>
      <c r="F134" s="36"/>
      <c r="G134" s="37"/>
      <c r="H134" s="38"/>
      <c r="I134" s="38"/>
      <c r="J134" s="38"/>
    </row>
    <row r="135" spans="1:10" ht="15">
      <c r="A135" s="46"/>
      <c r="B135" s="33"/>
      <c r="C135" s="34"/>
      <c r="D135" s="34"/>
      <c r="E135" s="35"/>
      <c r="F135" s="36"/>
      <c r="G135" s="37"/>
      <c r="H135" s="38"/>
      <c r="I135" s="38"/>
      <c r="J135" s="38"/>
    </row>
    <row r="136" spans="1:10" ht="15">
      <c r="A136" s="46"/>
      <c r="B136" s="33"/>
      <c r="C136" s="34"/>
      <c r="D136" s="34"/>
      <c r="E136" s="35"/>
      <c r="F136" s="36"/>
      <c r="G136" s="37"/>
      <c r="H136" s="38"/>
      <c r="I136" s="38"/>
      <c r="J136" s="38"/>
    </row>
    <row r="137" spans="1:10" ht="15">
      <c r="A137" s="47"/>
      <c r="B137" s="33"/>
      <c r="C137" s="34"/>
      <c r="D137" s="34"/>
      <c r="E137" s="35"/>
      <c r="F137" s="36"/>
      <c r="G137" s="37"/>
      <c r="H137" s="38"/>
      <c r="I137" s="38"/>
      <c r="J137" s="38"/>
    </row>
    <row r="138" spans="1:10" ht="15">
      <c r="A138" s="48"/>
      <c r="B138" s="33"/>
      <c r="C138" s="34"/>
      <c r="D138" s="34"/>
      <c r="E138" s="35"/>
      <c r="F138" s="36"/>
      <c r="G138" s="37"/>
      <c r="H138" s="38"/>
      <c r="I138" s="38"/>
      <c r="J138" s="38"/>
    </row>
    <row r="139" spans="1:10" ht="15">
      <c r="A139" s="48"/>
      <c r="B139" s="33"/>
      <c r="C139" s="34"/>
      <c r="D139" s="34"/>
      <c r="E139" s="35"/>
      <c r="F139" s="36"/>
      <c r="G139" s="37"/>
      <c r="H139" s="38"/>
      <c r="I139" s="38"/>
      <c r="J139" s="38"/>
    </row>
    <row r="140" spans="1:10" ht="15">
      <c r="A140" s="46"/>
      <c r="B140" s="33"/>
      <c r="C140" s="34"/>
      <c r="D140" s="34"/>
      <c r="E140" s="35"/>
      <c r="F140" s="36"/>
      <c r="G140" s="37"/>
      <c r="H140" s="38"/>
      <c r="I140" s="38"/>
      <c r="J140" s="38"/>
    </row>
    <row r="141" spans="1:10" ht="15">
      <c r="A141" s="39"/>
      <c r="B141" s="49"/>
      <c r="C141" s="49"/>
      <c r="D141" s="49"/>
      <c r="E141" s="50"/>
      <c r="F141" s="51"/>
      <c r="G141" s="45"/>
      <c r="H141" s="40"/>
      <c r="I141" s="40"/>
      <c r="J141" s="40"/>
    </row>
    <row r="142" spans="1:10" ht="15">
      <c r="A142" s="39"/>
      <c r="B142" s="43"/>
      <c r="C142" s="43"/>
      <c r="D142" s="43"/>
      <c r="E142" s="52"/>
      <c r="F142" s="53"/>
      <c r="G142" s="54"/>
      <c r="H142" s="55"/>
      <c r="I142" s="55"/>
      <c r="J142" s="55"/>
    </row>
    <row r="143" spans="1:10" ht="15">
      <c r="A143" s="39"/>
      <c r="B143" s="43"/>
      <c r="C143" s="43"/>
      <c r="D143" s="43"/>
      <c r="E143" s="52"/>
      <c r="F143" s="42"/>
      <c r="G143" s="42"/>
      <c r="H143" s="40"/>
      <c r="I143" s="40"/>
      <c r="J143" s="40"/>
    </row>
    <row r="144" spans="1:10" ht="15">
      <c r="A144" s="28"/>
      <c r="B144" s="28"/>
      <c r="C144" s="28"/>
      <c r="D144" s="7"/>
      <c r="E144" s="21"/>
      <c r="F144" s="21"/>
      <c r="G144" s="21"/>
      <c r="H144" s="41"/>
      <c r="I144" s="41"/>
      <c r="J144" s="41"/>
    </row>
    <row r="145" spans="1:10" ht="15">
      <c r="A145" s="28"/>
      <c r="B145" s="28"/>
      <c r="C145" s="28"/>
      <c r="D145" s="7"/>
      <c r="E145" s="21"/>
      <c r="F145" s="21"/>
      <c r="G145" s="21"/>
      <c r="H145" s="41"/>
      <c r="I145" s="41"/>
      <c r="J145" s="41"/>
    </row>
    <row r="146" spans="1:10" ht="15">
      <c r="A146" s="28"/>
      <c r="B146" s="28"/>
      <c r="C146" s="28"/>
      <c r="D146" s="7"/>
      <c r="E146" s="21"/>
      <c r="F146" s="21"/>
      <c r="G146" s="21"/>
      <c r="H146" s="41"/>
      <c r="I146" s="41"/>
      <c r="J146" s="41"/>
    </row>
    <row r="147" spans="1:10" ht="15">
      <c r="A147" s="28"/>
      <c r="B147" s="28"/>
      <c r="C147" s="28"/>
      <c r="D147" s="7"/>
      <c r="E147" s="21"/>
      <c r="F147" s="21"/>
      <c r="G147" s="21"/>
      <c r="H147" s="41"/>
      <c r="I147" s="41"/>
      <c r="J147" s="41"/>
    </row>
    <row r="148" spans="1:10" ht="15">
      <c r="A148" s="28"/>
      <c r="B148" s="28"/>
      <c r="C148" s="28"/>
      <c r="D148" s="7"/>
      <c r="E148" s="21"/>
      <c r="F148" s="21"/>
      <c r="G148" s="21"/>
      <c r="H148" s="41"/>
      <c r="I148" s="41"/>
      <c r="J148" s="41"/>
    </row>
    <row r="149" spans="1:10" ht="15">
      <c r="A149" s="28"/>
      <c r="B149" s="28"/>
      <c r="C149" s="28"/>
      <c r="D149" s="7"/>
      <c r="E149" s="21"/>
      <c r="F149" s="21"/>
      <c r="G149" s="21"/>
      <c r="H149" s="41"/>
      <c r="I149" s="41"/>
      <c r="J149" s="41"/>
    </row>
    <row r="150" spans="1:10" ht="15">
      <c r="A150" s="28"/>
      <c r="B150" s="28"/>
      <c r="C150" s="28"/>
      <c r="D150" s="7"/>
      <c r="E150" s="21"/>
      <c r="F150" s="21"/>
      <c r="G150" s="21"/>
      <c r="H150" s="41"/>
      <c r="I150" s="41"/>
      <c r="J150" s="41"/>
    </row>
    <row r="151" spans="1:10" ht="15">
      <c r="A151" s="28"/>
      <c r="B151" s="28"/>
      <c r="C151" s="28"/>
      <c r="D151" s="7"/>
      <c r="E151" s="21"/>
      <c r="F151" s="21"/>
      <c r="G151" s="21"/>
      <c r="H151" s="41"/>
      <c r="I151" s="41"/>
      <c r="J151" s="41"/>
    </row>
    <row r="152" spans="1:10" ht="15">
      <c r="A152" s="28"/>
      <c r="B152" s="28"/>
      <c r="C152" s="28"/>
      <c r="D152" s="7"/>
      <c r="E152" s="21"/>
      <c r="F152" s="21"/>
      <c r="G152" s="21"/>
      <c r="H152" s="41"/>
      <c r="I152" s="41"/>
      <c r="J152" s="41"/>
    </row>
    <row r="153" spans="1:10" ht="15">
      <c r="A153" s="28"/>
      <c r="B153" s="28"/>
      <c r="C153" s="28"/>
      <c r="D153" s="7"/>
      <c r="E153" s="21"/>
      <c r="F153" s="21"/>
      <c r="G153" s="21"/>
      <c r="H153" s="41"/>
      <c r="I153" s="41"/>
      <c r="J153" s="41"/>
    </row>
    <row r="154" spans="1:10" ht="15">
      <c r="A154" s="28"/>
      <c r="B154" s="28"/>
      <c r="C154" s="28"/>
      <c r="D154" s="7"/>
      <c r="E154" s="21"/>
      <c r="F154" s="21"/>
      <c r="G154" s="21"/>
      <c r="H154" s="41"/>
      <c r="I154" s="41"/>
      <c r="J154" s="41"/>
    </row>
  </sheetData>
  <mergeCells count="5">
    <mergeCell ref="F19:G19"/>
    <mergeCell ref="F77:G77"/>
    <mergeCell ref="F116:G116"/>
    <mergeCell ref="F118:G118"/>
    <mergeCell ref="A3:G3"/>
  </mergeCells>
  <printOptions/>
  <pageMargins left="0.7" right="0.7" top="0.75" bottom="0.75" header="0.3" footer="0.3"/>
  <pageSetup fitToHeight="0"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Bryknarová Petra</dc:creator>
  <cp:keywords/>
  <dc:description/>
  <cp:lastModifiedBy>Pojar Jaroslav</cp:lastModifiedBy>
  <cp:lastPrinted>2017-10-10T10:32:03Z</cp:lastPrinted>
  <dcterms:created xsi:type="dcterms:W3CDTF">2017-03-16T07:56:40Z</dcterms:created>
  <dcterms:modified xsi:type="dcterms:W3CDTF">2017-10-10T10:54:01Z</dcterms:modified>
  <cp:category/>
  <cp:version/>
  <cp:contentType/>
  <cp:contentStatus/>
</cp:coreProperties>
</file>