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Data\RIASPR\SDÍLENÁ\002_DNS dílčí zakázky 2023\008_23_Upgrade strojů geo-klastru\2_ZD_final\"/>
    </mc:Choice>
  </mc:AlternateContent>
  <xr:revisionPtr revIDLastSave="0" documentId="13_ncr:1_{B4A27AE1-3A97-4D6A-B3C8-A0ED389A2E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ulka nabídkové ceny" sheetId="1" r:id="rId1"/>
    <sheet name="Obecná část" sheetId="2" r:id="rId2"/>
    <sheet name="Technická specifikac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G9" i="1" s="1"/>
  <c r="E10" i="1"/>
  <c r="F10" i="1" s="1"/>
  <c r="G10" i="1" s="1"/>
  <c r="E8" i="1"/>
  <c r="E7" i="1"/>
  <c r="F7" i="1" s="1"/>
  <c r="G7" i="1" s="1"/>
  <c r="E6" i="1"/>
  <c r="F6" i="1" s="1"/>
  <c r="G6" i="1" s="1"/>
  <c r="E5" i="1"/>
  <c r="E11" i="1"/>
  <c r="F11" i="1" s="1"/>
  <c r="F8" i="1" l="1"/>
  <c r="G8" i="1" s="1"/>
  <c r="E20" i="1"/>
  <c r="F20" i="1" s="1"/>
  <c r="F5" i="1"/>
  <c r="G5" i="1" s="1"/>
  <c r="G11" i="1"/>
  <c r="G20" i="1" l="1"/>
</calcChain>
</file>

<file path=xl/sharedStrings.xml><?xml version="1.0" encoding="utf-8"?>
<sst xmlns="http://schemas.openxmlformats.org/spreadsheetml/2006/main" count="48" uniqueCount="48">
  <si>
    <t>TABULKA NABÍDKOVÉ CENY</t>
  </si>
  <si>
    <t>Číslo položky</t>
  </si>
  <si>
    <t>Kč DPH 21%</t>
  </si>
  <si>
    <t>DPH 21% nabídkové ceny</t>
  </si>
  <si>
    <t>Účastník vyplní odemčené žlutě podbarvené buňky pro:</t>
  </si>
  <si>
    <t>(pokud je to možné, uvádějte výrobce a konkrétní model nabízeného splnění požadavku)</t>
  </si>
  <si>
    <t>Název položky
NABÍZENÝ PRODUKT</t>
  </si>
  <si>
    <t>b) doplnění označení nabízeného produktu (např. part number)</t>
  </si>
  <si>
    <t>c) doplnění popisu naplnění požadavků jednotlivých položek tabulky obsažených v listu 1 tohoto sešitu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</si>
  <si>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</si>
  <si>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</si>
  <si>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</si>
  <si>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</si>
  <si>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</si>
  <si>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Nabídková cena celkem 
Kč vč. DPH</t>
  </si>
  <si>
    <t>Nabídková cena celkem 
Kč bez DPH</t>
  </si>
  <si>
    <t>a) stanovení nabídkové ceny</t>
  </si>
  <si>
    <t>Počet ks</t>
  </si>
  <si>
    <t>Cena 1 ks
Kč bez DPH</t>
  </si>
  <si>
    <t>č. faktury</t>
  </si>
  <si>
    <t>CPU i9</t>
  </si>
  <si>
    <t>CPU i5</t>
  </si>
  <si>
    <t>RAM DDR5</t>
  </si>
  <si>
    <t>RAM DDR4</t>
  </si>
  <si>
    <t>GPU</t>
  </si>
  <si>
    <t>•generace Intel 13
•socket LGA1700
•max. frekvence 5,8 GHz
•min. 8P+16E jader, 32 vláken
•L2 cache 32 MB
•bez grafiky</t>
  </si>
  <si>
    <t>•socket LGA1700
•max. výška 145mm
•schopnost chladit nabídnuté CPU i9</t>
  </si>
  <si>
    <t>•generace Intel 11
•socket LGA1200
•max. frekvence 4,4 GHz
•min. 6 jader, 12 vláken
•cache 12 MB
•bez grafiky
•s chladičem</t>
  </si>
  <si>
    <t>•třída DDR5
•velikost 64 GB v kitu 2x32 GB
•frekvence 5600 MHz 
•latence CL40
•XMP, bez ECC
•nízkoprofilový chladič
•bez podsvícení</t>
  </si>
  <si>
    <t>•třída DDR4
•velikost 16 GB v kitu 2x8 GB
•frekvence 3600 MHz 
•latence CL16
•XMP, bez ECC
•nízkoprofilový chladič
•bez podsvícení</t>
  </si>
  <si>
    <t>Zadavatel požaduje splnění následujících parametrů 
(včetně účastníkem doplněného popisu naplnění)</t>
  </si>
  <si>
    <t>TECHNICKÁ SPECIFIKACE</t>
  </si>
  <si>
    <t>chladič pro CPU i9</t>
  </si>
  <si>
    <t>základní deska</t>
  </si>
  <si>
    <t>Položka</t>
  </si>
  <si>
    <t>Minimální požadované parametry</t>
  </si>
  <si>
    <t>V …………………………. dne …………….2023</t>
  </si>
  <si>
    <t>1. základní deska</t>
  </si>
  <si>
    <t>2. CPU i9</t>
  </si>
  <si>
    <t>3. chladič pro CPU i9</t>
  </si>
  <si>
    <t>4. CPU i5</t>
  </si>
  <si>
    <t>5. RAM DDR5</t>
  </si>
  <si>
    <t>6. RAM DDR4</t>
  </si>
  <si>
    <t>7. GPU</t>
  </si>
  <si>
    <t>Popis naplnění</t>
  </si>
  <si>
    <t xml:space="preserve">part number </t>
  </si>
  <si>
    <t>•chipset Intel Z790
•socket LGA1700 pro 13. generaci Intel
•formát ATX
•pro 4x DDR5 až 7800 MT/s, max. 128 GB
•PCIExpress x16 3krát, síťová karta 1krát, WiFi 6E, Bluetooth
•Bios Asus kompatibilní</t>
  </si>
  <si>
    <t>•chip Nvidia GeForce GT 1030
•paměť GDDR5 2 GB
•pasivní chlazení, nízký 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</si>
</sst>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0" fillId="0" borderId="2" xfId="0" applyNumberFormat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>
      <alignment horizontal="center" vertical="center"/>
    </xf>
    <xf numFmtId="0" fontId="2" fillId="0" borderId="14" xfId="0" applyFont="1" applyBorder="1" applyAlignment="1">
      <alignment vertical="top" wrapText="1"/>
    </xf>
    <xf numFmtId="0" fontId="6" fillId="3" borderId="15" xfId="0" applyFont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47626</xdr:rowOff>
    </xdr:from>
    <xdr:ext cx="6165021" cy="39528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6"/>
          <a:ext cx="6165021" cy="395287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Upgrade s</a:t>
          </a:r>
          <a:r>
            <a:rPr lang="en-US" sz="1400" b="1" baseline="0"/>
            <a:t>troj</a:t>
          </a:r>
          <a:r>
            <a:rPr lang="cs-CZ" sz="1400" b="1" baseline="0"/>
            <a:t>ů </a:t>
          </a:r>
          <a:r>
            <a:rPr lang="en-US" sz="1400" b="1" baseline="0"/>
            <a:t>geo-klastru</a:t>
          </a:r>
          <a:br>
            <a:rPr lang="cs-CZ" sz="1400" b="1" baseline="0"/>
          </a:br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Jedná se o dodávku součástek (základní desky, procesory, chladiče, paměti a grafické karty) pro upgrade stávajících strojů klastru tak, aby byly zcela kompatibilní s dříve pořízenými stroji. Stroje běží v síťovém režimu, používají sdílený software a jsou v prostoru serverových skříní vzájemně zastupitelné, včetně rozměrů součástek. Z tohoto důvodu je nezbytné, aby hardware upgradovaných strojů byl identický/plně kompatibilní</a:t>
          </a:r>
          <a:r>
            <a:rPr lang="en-US" sz="1100" baseline="0"/>
            <a:t> se st</a:t>
          </a:r>
          <a:r>
            <a:rPr lang="cs-CZ" sz="1100" baseline="0"/>
            <a:t>ávajícím stavem.</a:t>
          </a:r>
        </a:p>
        <a:p>
          <a:endParaRPr lang="cs-CZ" sz="1100" baseline="0"/>
        </a:p>
        <a:p>
          <a:pPr marL="0" indent="0"/>
          <a:r>
            <a:rPr lang="cs-CZ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Popis stávajícího stavu </a:t>
          </a:r>
        </a:p>
        <a:p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Základní desky</a:t>
          </a:r>
          <a:r>
            <a:rPr lang="cs-CZ"/>
            <a:t>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Asus Rog Strix Z790-F</a:t>
          </a:r>
          <a:b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CPU</a:t>
          </a:r>
          <a:r>
            <a:rPr lang="cs-CZ"/>
            <a:t>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Intel i9-13900KF</a:t>
          </a:r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Chladiče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Noctua NH-D12L</a:t>
          </a:r>
          <a:br>
            <a:rPr lang="cs-CZ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CPU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Intel i5-11400F</a:t>
          </a:r>
          <a:br>
            <a:rPr lang="cs-CZ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RAM</a:t>
          </a:r>
          <a:r>
            <a:rPr lang="cs-CZ"/>
            <a:t>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Kingston Fury</a:t>
          </a:r>
          <a:r>
            <a:rPr lang="cs-CZ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DDR5 64 GB</a:t>
          </a:r>
          <a:r>
            <a:rPr lang="cs-CZ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Kit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-of-</a:t>
          </a:r>
          <a:r>
            <a:rPr lang="cs-CZ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2 5600 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cs-CZ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Hz CL40</a:t>
          </a:r>
          <a:endParaRPr lang="en-US" sz="11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RAM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Kingston Renegade DDR4 16 GB Kit-of-2 3600 MHz CL16</a:t>
          </a:r>
          <a:b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GPU</a:t>
          </a:r>
          <a:r>
            <a:rPr lang="cs-CZ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Gigabyte Nvidia GT 1030 Silent Low Profile</a:t>
          </a:r>
          <a:endParaRPr lang="cs-CZ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cs-CZ" sz="110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topLeftCell="A10" zoomScale="70" zoomScaleNormal="70" workbookViewId="0">
      <selection activeCell="O26" sqref="O26"/>
    </sheetView>
  </sheetViews>
  <sheetFormatPr defaultColWidth="8.88671875" defaultRowHeight="14.4" x14ac:dyDescent="0.3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1" style="3" customWidth="1"/>
    <col min="9" max="9" width="12" style="3" customWidth="1"/>
    <col min="10" max="16384" width="8.88671875" style="3"/>
  </cols>
  <sheetData>
    <row r="1" spans="1:9" x14ac:dyDescent="0.3">
      <c r="A1" s="40" t="s">
        <v>0</v>
      </c>
      <c r="B1" s="40"/>
      <c r="C1" s="40"/>
      <c r="D1" s="40"/>
      <c r="E1"/>
      <c r="F1"/>
      <c r="G1"/>
      <c r="H1"/>
      <c r="I1"/>
    </row>
    <row r="2" spans="1:9" x14ac:dyDescent="0.3">
      <c r="A2" s="40"/>
      <c r="B2" s="40"/>
      <c r="C2" s="40"/>
      <c r="D2" s="40"/>
      <c r="E2"/>
      <c r="F2"/>
      <c r="G2"/>
      <c r="H2"/>
      <c r="I2"/>
    </row>
    <row r="3" spans="1:9" x14ac:dyDescent="0.3">
      <c r="A3"/>
      <c r="B3"/>
      <c r="C3"/>
      <c r="D3"/>
      <c r="E3"/>
      <c r="F3"/>
      <c r="G3"/>
      <c r="H3"/>
      <c r="I3"/>
    </row>
    <row r="4" spans="1:9" ht="28.8" x14ac:dyDescent="0.3">
      <c r="A4" s="28" t="s">
        <v>1</v>
      </c>
      <c r="B4" s="28" t="s">
        <v>6</v>
      </c>
      <c r="C4" s="29" t="s">
        <v>17</v>
      </c>
      <c r="D4" s="29" t="s">
        <v>18</v>
      </c>
      <c r="E4" s="29" t="s">
        <v>12</v>
      </c>
      <c r="F4" s="29" t="s">
        <v>2</v>
      </c>
      <c r="G4" s="29" t="s">
        <v>13</v>
      </c>
      <c r="H4"/>
      <c r="I4" s="32" t="s">
        <v>19</v>
      </c>
    </row>
    <row r="5" spans="1:9" ht="67.2" customHeight="1" x14ac:dyDescent="0.3">
      <c r="A5" s="25">
        <v>1</v>
      </c>
      <c r="B5" s="31" t="s">
        <v>33</v>
      </c>
      <c r="C5" s="30">
        <v>2</v>
      </c>
      <c r="D5" s="26">
        <v>0</v>
      </c>
      <c r="E5" s="27">
        <f t="shared" ref="E5:E11" si="0">D5*C5</f>
        <v>0</v>
      </c>
      <c r="F5" s="27">
        <f>E5*0.21</f>
        <v>0</v>
      </c>
      <c r="G5" s="27">
        <f>E5+F5</f>
        <v>0</v>
      </c>
      <c r="H5"/>
      <c r="I5" s="35">
        <v>111230009</v>
      </c>
    </row>
    <row r="6" spans="1:9" ht="57.6" customHeight="1" x14ac:dyDescent="0.3">
      <c r="A6" s="25">
        <v>2</v>
      </c>
      <c r="B6" s="31" t="s">
        <v>20</v>
      </c>
      <c r="C6" s="30">
        <v>2</v>
      </c>
      <c r="D6" s="26">
        <v>0</v>
      </c>
      <c r="E6" s="27">
        <f t="shared" si="0"/>
        <v>0</v>
      </c>
      <c r="F6" s="27">
        <f>E6*0.21</f>
        <v>0</v>
      </c>
      <c r="G6" s="27">
        <f>E6+F6</f>
        <v>0</v>
      </c>
      <c r="H6"/>
      <c r="I6" s="36"/>
    </row>
    <row r="7" spans="1:9" ht="76.8" customHeight="1" x14ac:dyDescent="0.3">
      <c r="A7" s="25">
        <v>3</v>
      </c>
      <c r="B7" s="31" t="s">
        <v>32</v>
      </c>
      <c r="C7" s="30">
        <v>2</v>
      </c>
      <c r="D7" s="26">
        <v>0</v>
      </c>
      <c r="E7" s="27">
        <f t="shared" si="0"/>
        <v>0</v>
      </c>
      <c r="F7" s="27">
        <f>E7*0.21</f>
        <v>0</v>
      </c>
      <c r="G7" s="27">
        <f>E7+F7</f>
        <v>0</v>
      </c>
      <c r="H7"/>
      <c r="I7" s="36"/>
    </row>
    <row r="8" spans="1:9" ht="67.8" customHeight="1" x14ac:dyDescent="0.3">
      <c r="A8" s="25">
        <v>4</v>
      </c>
      <c r="B8" s="31" t="s">
        <v>21</v>
      </c>
      <c r="C8" s="30">
        <v>2</v>
      </c>
      <c r="D8" s="26">
        <v>0</v>
      </c>
      <c r="E8" s="27">
        <f t="shared" si="0"/>
        <v>0</v>
      </c>
      <c r="F8" s="27">
        <f>E8*0.21</f>
        <v>0</v>
      </c>
      <c r="G8" s="27">
        <f>E8+F8</f>
        <v>0</v>
      </c>
      <c r="H8"/>
      <c r="I8" s="36"/>
    </row>
    <row r="9" spans="1:9" ht="63.6" customHeight="1" x14ac:dyDescent="0.3">
      <c r="A9" s="25">
        <v>5</v>
      </c>
      <c r="B9" s="31" t="s">
        <v>22</v>
      </c>
      <c r="C9" s="30">
        <v>2</v>
      </c>
      <c r="D9" s="26">
        <v>0</v>
      </c>
      <c r="E9" s="27">
        <f t="shared" si="0"/>
        <v>0</v>
      </c>
      <c r="F9" s="27">
        <f>E9*D9</f>
        <v>0</v>
      </c>
      <c r="G9" s="27">
        <f>F9*E9</f>
        <v>0</v>
      </c>
      <c r="H9"/>
      <c r="I9" s="36"/>
    </row>
    <row r="10" spans="1:9" ht="61.2" customHeight="1" x14ac:dyDescent="0.3">
      <c r="A10" s="25">
        <v>6</v>
      </c>
      <c r="B10" s="31" t="s">
        <v>23</v>
      </c>
      <c r="C10" s="30">
        <v>2</v>
      </c>
      <c r="D10" s="26">
        <v>0</v>
      </c>
      <c r="E10" s="27">
        <f t="shared" si="0"/>
        <v>0</v>
      </c>
      <c r="F10" s="27">
        <f>E10*D10</f>
        <v>0</v>
      </c>
      <c r="G10" s="27">
        <f>F10*E10</f>
        <v>0</v>
      </c>
      <c r="H10"/>
      <c r="I10" s="36"/>
    </row>
    <row r="11" spans="1:9" ht="64.8" customHeight="1" x14ac:dyDescent="0.3">
      <c r="A11" s="25">
        <v>7</v>
      </c>
      <c r="B11" s="31" t="s">
        <v>24</v>
      </c>
      <c r="C11" s="30">
        <v>4</v>
      </c>
      <c r="D11" s="26">
        <v>0</v>
      </c>
      <c r="E11" s="27">
        <f t="shared" si="0"/>
        <v>0</v>
      </c>
      <c r="F11" s="27">
        <f>E11*0.21</f>
        <v>0</v>
      </c>
      <c r="G11" s="27">
        <f>E11+F11</f>
        <v>0</v>
      </c>
      <c r="H11"/>
      <c r="I11" s="37"/>
    </row>
    <row r="12" spans="1:9" ht="38.4" customHeight="1" x14ac:dyDescent="0.3">
      <c r="A12"/>
      <c r="B12"/>
      <c r="C12" s="19"/>
      <c r="D12"/>
      <c r="E12"/>
      <c r="F12"/>
      <c r="G12"/>
    </row>
    <row r="13" spans="1:9" ht="14.4" customHeight="1" x14ac:dyDescent="0.3">
      <c r="A13"/>
      <c r="B13" s="41" t="s">
        <v>9</v>
      </c>
      <c r="C13" s="41"/>
      <c r="D13" s="41"/>
      <c r="E13" s="41"/>
      <c r="F13" s="41"/>
      <c r="G13" s="41"/>
    </row>
    <row r="14" spans="1:9" x14ac:dyDescent="0.3">
      <c r="A14"/>
      <c r="B14" s="41"/>
      <c r="C14" s="41"/>
      <c r="D14" s="41"/>
      <c r="E14" s="41"/>
      <c r="F14" s="41"/>
      <c r="G14" s="41"/>
    </row>
    <row r="15" spans="1:9" x14ac:dyDescent="0.3">
      <c r="A15"/>
      <c r="B15" s="41"/>
      <c r="C15" s="41"/>
      <c r="D15" s="41"/>
      <c r="E15" s="41"/>
      <c r="F15" s="41"/>
      <c r="G15" s="41"/>
    </row>
    <row r="16" spans="1:9" ht="37.35" customHeight="1" x14ac:dyDescent="0.3">
      <c r="A16"/>
      <c r="B16" s="41"/>
      <c r="C16" s="41"/>
      <c r="D16" s="41"/>
      <c r="E16" s="41"/>
      <c r="F16" s="41"/>
      <c r="G16" s="41"/>
    </row>
    <row r="17" spans="1:7" x14ac:dyDescent="0.3">
      <c r="A17"/>
      <c r="B17"/>
      <c r="C17"/>
      <c r="D17"/>
      <c r="E17"/>
      <c r="F17"/>
      <c r="G17"/>
    </row>
    <row r="18" spans="1:7" ht="15" thickBot="1" x14ac:dyDescent="0.35">
      <c r="A18"/>
      <c r="B18"/>
      <c r="C18"/>
      <c r="D18"/>
      <c r="E18"/>
      <c r="F18"/>
      <c r="G18"/>
    </row>
    <row r="19" spans="1:7" ht="57.6" customHeight="1" x14ac:dyDescent="0.3">
      <c r="A19"/>
      <c r="B19"/>
      <c r="C19"/>
      <c r="D19"/>
      <c r="E19" s="4" t="s">
        <v>15</v>
      </c>
      <c r="F19" s="5" t="s">
        <v>3</v>
      </c>
      <c r="G19" s="6" t="s">
        <v>14</v>
      </c>
    </row>
    <row r="20" spans="1:7" ht="55.2" customHeight="1" thickBot="1" x14ac:dyDescent="0.35">
      <c r="A20"/>
      <c r="B20"/>
      <c r="C20"/>
      <c r="D20"/>
      <c r="E20" s="7">
        <f>SUM(E5:E11)</f>
        <v>0</v>
      </c>
      <c r="F20" s="8">
        <f>E20*0.21</f>
        <v>0</v>
      </c>
      <c r="G20" s="9">
        <f>E20+F20</f>
        <v>0</v>
      </c>
    </row>
    <row r="21" spans="1:7" x14ac:dyDescent="0.3">
      <c r="A21"/>
      <c r="B21"/>
      <c r="C21"/>
      <c r="D21"/>
      <c r="E21"/>
      <c r="F21"/>
      <c r="G21"/>
    </row>
    <row r="22" spans="1:7" x14ac:dyDescent="0.3">
      <c r="A22"/>
      <c r="B22"/>
      <c r="C22"/>
      <c r="D22"/>
      <c r="E22"/>
      <c r="F22"/>
      <c r="G22"/>
    </row>
    <row r="23" spans="1:7" s="18" customFormat="1" ht="18" customHeight="1" x14ac:dyDescent="0.3">
      <c r="A23" s="17"/>
      <c r="B23" s="38" t="s">
        <v>4</v>
      </c>
      <c r="C23" s="38"/>
      <c r="D23" s="38"/>
      <c r="E23" s="38"/>
      <c r="F23" s="38"/>
      <c r="G23" s="38"/>
    </row>
    <row r="24" spans="1:7" s="18" customFormat="1" ht="15.6" x14ac:dyDescent="0.3">
      <c r="A24" s="17"/>
      <c r="B24" s="38" t="s">
        <v>16</v>
      </c>
      <c r="C24" s="38"/>
      <c r="D24" s="38"/>
      <c r="E24" s="38"/>
      <c r="F24" s="38"/>
      <c r="G24" s="38"/>
    </row>
    <row r="25" spans="1:7" s="18" customFormat="1" ht="20.399999999999999" customHeight="1" x14ac:dyDescent="0.3">
      <c r="A25" s="17"/>
      <c r="B25" s="38" t="s">
        <v>7</v>
      </c>
      <c r="C25" s="38"/>
      <c r="D25" s="38"/>
      <c r="E25" s="38"/>
      <c r="F25" s="38"/>
      <c r="G25" s="38"/>
    </row>
    <row r="26" spans="1:7" s="18" customFormat="1" ht="17.399999999999999" customHeight="1" x14ac:dyDescent="0.3">
      <c r="A26" s="17"/>
      <c r="B26" s="38" t="s">
        <v>8</v>
      </c>
      <c r="C26" s="38"/>
      <c r="D26" s="38"/>
      <c r="E26" s="38"/>
      <c r="F26" s="38"/>
      <c r="G26" s="38"/>
    </row>
    <row r="27" spans="1:7" s="18" customFormat="1" ht="18" customHeight="1" x14ac:dyDescent="0.3">
      <c r="A27" s="17"/>
      <c r="B27" s="39" t="s">
        <v>5</v>
      </c>
      <c r="C27" s="39"/>
      <c r="D27" s="39"/>
      <c r="E27" s="39"/>
      <c r="F27" s="39"/>
      <c r="G27" s="39"/>
    </row>
    <row r="28" spans="1:7" x14ac:dyDescent="0.3">
      <c r="A28"/>
      <c r="B28"/>
      <c r="C28"/>
      <c r="D28"/>
      <c r="E28"/>
      <c r="F28"/>
      <c r="G28"/>
    </row>
    <row r="30" spans="1:7" ht="15.6" x14ac:dyDescent="0.3">
      <c r="B30" s="1" t="s">
        <v>36</v>
      </c>
      <c r="C30" s="2"/>
    </row>
    <row r="32" spans="1:7" x14ac:dyDescent="0.3">
      <c r="B32" s="3" t="s">
        <v>10</v>
      </c>
    </row>
    <row r="33" spans="2:2" x14ac:dyDescent="0.3">
      <c r="B33" s="3" t="s">
        <v>11</v>
      </c>
    </row>
  </sheetData>
  <sheetProtection formatCells="0" formatColumns="0" formatRows="0"/>
  <mergeCells count="8">
    <mergeCell ref="I5:I11"/>
    <mergeCell ref="B26:G26"/>
    <mergeCell ref="B27:G27"/>
    <mergeCell ref="A1:D2"/>
    <mergeCell ref="B13:G16"/>
    <mergeCell ref="B23:G23"/>
    <mergeCell ref="B24:G24"/>
    <mergeCell ref="B25:G25"/>
  </mergeCells>
  <pageMargins left="0.7" right="0.7" top="0.75" bottom="0.75" header="0.3" footer="0.3"/>
  <pageSetup paperSize="9" scale="65" orientation="portrait" horizontalDpi="4294967295" verticalDpi="4294967295" r:id="rId1"/>
  <ignoredErrors>
    <ignoredError sqref="F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zoomScaleNormal="100" workbookViewId="0">
      <selection activeCell="E25" sqref="E25"/>
    </sheetView>
  </sheetViews>
  <sheetFormatPr defaultRowHeight="14.4" x14ac:dyDescent="0.3"/>
  <sheetData/>
  <sheetProtection selectLockedCells="1" selectUnlockedCells="1"/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2"/>
  <sheetViews>
    <sheetView zoomScale="85" zoomScaleNormal="85" workbookViewId="0">
      <selection activeCell="D16" sqref="D16"/>
    </sheetView>
  </sheetViews>
  <sheetFormatPr defaultColWidth="8.88671875" defaultRowHeight="14.4" x14ac:dyDescent="0.3"/>
  <cols>
    <col min="1" max="1" width="1.109375" style="3" customWidth="1"/>
    <col min="2" max="2" width="12.109375" style="3" customWidth="1"/>
    <col min="3" max="3" width="64.5546875" style="3" customWidth="1"/>
    <col min="4" max="4" width="42.33203125" style="3" customWidth="1"/>
    <col min="5" max="5" width="25.44140625" style="3" customWidth="1"/>
    <col min="6" max="6" width="23.77734375" style="3" customWidth="1"/>
    <col min="7" max="16384" width="8.88671875" style="3"/>
  </cols>
  <sheetData>
    <row r="1" spans="1:5" ht="44.25" customHeight="1" thickBot="1" x14ac:dyDescent="0.35">
      <c r="A1" s="20" t="s">
        <v>31</v>
      </c>
      <c r="B1"/>
      <c r="C1"/>
      <c r="D1"/>
    </row>
    <row r="2" spans="1:5" s="10" customFormat="1" ht="29.25" customHeight="1" thickBot="1" x14ac:dyDescent="0.35">
      <c r="B2" s="13"/>
      <c r="C2" s="14" t="s">
        <v>30</v>
      </c>
      <c r="D2" s="21"/>
    </row>
    <row r="3" spans="1:5" ht="15" thickBot="1" x14ac:dyDescent="0.35">
      <c r="B3"/>
      <c r="C3" s="13"/>
      <c r="D3" s="13"/>
    </row>
    <row r="4" spans="1:5" s="10" customFormat="1" ht="35.25" customHeight="1" x14ac:dyDescent="0.3">
      <c r="B4" s="22" t="s">
        <v>34</v>
      </c>
      <c r="C4" s="23" t="s">
        <v>35</v>
      </c>
      <c r="D4" s="24" t="s">
        <v>44</v>
      </c>
      <c r="E4" s="24" t="s">
        <v>45</v>
      </c>
    </row>
    <row r="5" spans="1:5" ht="102.6" customHeight="1" x14ac:dyDescent="0.3">
      <c r="B5" s="15" t="s">
        <v>37</v>
      </c>
      <c r="C5" s="42" t="s">
        <v>46</v>
      </c>
      <c r="D5" s="11"/>
      <c r="E5" s="11"/>
    </row>
    <row r="6" spans="1:5" ht="96" customHeight="1" x14ac:dyDescent="0.3">
      <c r="B6" s="15" t="s">
        <v>38</v>
      </c>
      <c r="C6" s="43" t="s">
        <v>25</v>
      </c>
      <c r="D6" s="11"/>
      <c r="E6" s="11"/>
    </row>
    <row r="7" spans="1:5" ht="67.8" customHeight="1" x14ac:dyDescent="0.3">
      <c r="B7" s="15" t="s">
        <v>39</v>
      </c>
      <c r="C7" s="43" t="s">
        <v>26</v>
      </c>
      <c r="D7" s="11"/>
      <c r="E7" s="11"/>
    </row>
    <row r="8" spans="1:5" ht="105.6" customHeight="1" x14ac:dyDescent="0.3">
      <c r="B8" s="33" t="s">
        <v>40</v>
      </c>
      <c r="C8" s="44" t="s">
        <v>27</v>
      </c>
      <c r="D8" s="34"/>
      <c r="E8" s="34"/>
    </row>
    <row r="9" spans="1:5" ht="114.6" customHeight="1" x14ac:dyDescent="0.3">
      <c r="B9" s="15" t="s">
        <v>41</v>
      </c>
      <c r="C9" s="43" t="s">
        <v>28</v>
      </c>
      <c r="D9" s="11"/>
      <c r="E9" s="11"/>
    </row>
    <row r="10" spans="1:5" ht="106.2" customHeight="1" x14ac:dyDescent="0.3">
      <c r="B10" s="15" t="s">
        <v>42</v>
      </c>
      <c r="C10" s="43" t="s">
        <v>29</v>
      </c>
      <c r="D10" s="11"/>
      <c r="E10" s="11"/>
    </row>
    <row r="11" spans="1:5" ht="69" customHeight="1" thickBot="1" x14ac:dyDescent="0.35">
      <c r="B11" s="16" t="s">
        <v>43</v>
      </c>
      <c r="C11" s="45" t="s">
        <v>47</v>
      </c>
      <c r="D11" s="12"/>
      <c r="E11" s="12"/>
    </row>
    <row r="12" spans="1:5" x14ac:dyDescent="0.3">
      <c r="C12" s="18"/>
    </row>
  </sheetData>
  <sheetProtection formatCells="0" formatColumns="0" formatRows="0"/>
  <pageMargins left="0.7" right="0.7" top="0.75" bottom="0.75" header="0.3" footer="0.3"/>
  <pageSetup paperSize="9"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cp:lastPrinted>2023-02-28T12:57:46Z</cp:lastPrinted>
  <dcterms:created xsi:type="dcterms:W3CDTF">2021-08-30T15:35:20Z</dcterms:created>
  <dcterms:modified xsi:type="dcterms:W3CDTF">2023-03-02T10:05:11Z</dcterms:modified>
</cp:coreProperties>
</file>