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9040" windowHeight="15000" activeTab="0"/>
  </bookViews>
  <sheets>
    <sheet name="Rekapitulace" sheetId="5" r:id="rId1"/>
    <sheet name="Investice" sheetId="2" r:id="rId2"/>
    <sheet name="Neivestice" sheetId="3" r:id="rId3"/>
  </sheets>
  <definedNames/>
  <calcPr calcId="145621"/>
</workbook>
</file>

<file path=xl/sharedStrings.xml><?xml version="1.0" encoding="utf-8"?>
<sst xmlns="http://schemas.openxmlformats.org/spreadsheetml/2006/main" count="60" uniqueCount="38">
  <si>
    <t>DPH 21%</t>
  </si>
  <si>
    <t xml:space="preserve">Cena celkem bez DPH  [Kč] </t>
  </si>
  <si>
    <t>Cena celkem včetně  DPH  [Kč]</t>
  </si>
  <si>
    <t>součet</t>
  </si>
  <si>
    <t>kpl</t>
  </si>
  <si>
    <t>Celkem v Kč bez DPH</t>
  </si>
  <si>
    <t>Celkem v Kč včetně DPH</t>
  </si>
  <si>
    <t>REKAPITULACE</t>
  </si>
  <si>
    <t>název akce: Právnická fakulta – UK – ICT, přístroje a zařízení 2017</t>
  </si>
  <si>
    <t>Investiční náklady</t>
  </si>
  <si>
    <t>Neinvestiční náklady</t>
  </si>
  <si>
    <t>objekt: O1 Investiční náklady</t>
  </si>
  <si>
    <t xml:space="preserve">LCD monitor s LED podsvícením a mobilním výškově polohovacím stojanem na kolečkách </t>
  </si>
  <si>
    <t xml:space="preserve">Sestava mixážního pultu a stage boxu </t>
  </si>
  <si>
    <t xml:space="preserve">Mutipárový XLR kabel stage box minimálně 8in/4out XLR </t>
  </si>
  <si>
    <t>ks</t>
  </si>
  <si>
    <t>množství</t>
  </si>
  <si>
    <t xml:space="preserve">Digitální mikroportová sada s kapesním vysílačem a náhlavním kondenzátorovým mikrofonem </t>
  </si>
  <si>
    <t>Digitální mikroportová sada s ručním vysílačem</t>
  </si>
  <si>
    <t xml:space="preserve">Dobíjecí stojánek pro dodané bezdrátové mikrofony v bezlicenčním pásmu 1880 -1930 MHz </t>
  </si>
  <si>
    <t>Konferenční mikrofon</t>
  </si>
  <si>
    <t xml:space="preserve">Instalační kamera </t>
  </si>
  <si>
    <t xml:space="preserve">Dataprojektor s AudioVideo přepínačem </t>
  </si>
  <si>
    <t xml:space="preserve">Dataprojektor </t>
  </si>
  <si>
    <t>p.č.</t>
  </si>
  <si>
    <t>popis položky</t>
  </si>
  <si>
    <t>mj.</t>
  </si>
  <si>
    <t>cena/mj.</t>
  </si>
  <si>
    <t>cena celkem</t>
  </si>
  <si>
    <t>Dodávky zařízení</t>
  </si>
  <si>
    <t>Součet</t>
  </si>
  <si>
    <t>Soupis položek - neivestiční náklady</t>
  </si>
  <si>
    <t>objekt: O1 Neinvestiční náklady</t>
  </si>
  <si>
    <t>Soupis položek - investiční náklady</t>
  </si>
  <si>
    <t>podpis oprávněné osoby</t>
  </si>
  <si>
    <t>Digitální mixážní pult min. 16 port</t>
  </si>
  <si>
    <t>Digitální mixážní pult min. 32port</t>
  </si>
  <si>
    <t xml:space="preserve">název akce: 19/1 AudioVideo technika PFUK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</si>
</sst>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Times New Roman"/>
      <family val="2"/>
    </font>
    <font>
      <sz val="10"/>
      <name val="Arial"/>
      <family val="2"/>
    </font>
    <font>
      <b/>
      <sz val="1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4" fontId="8" fillId="4" borderId="4" xfId="0" applyNumberFormat="1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left" vertical="top" wrapText="1"/>
    </xf>
    <xf numFmtId="4" fontId="9" fillId="4" borderId="5" xfId="0" applyNumberFormat="1" applyFont="1" applyFill="1" applyBorder="1" applyAlignment="1">
      <alignment horizontal="right" vertical="top" wrapText="1" indent="1"/>
    </xf>
    <xf numFmtId="0" fontId="9" fillId="4" borderId="6" xfId="0" applyFont="1" applyFill="1" applyBorder="1" applyAlignment="1">
      <alignment horizontal="left" vertical="top" wrapText="1"/>
    </xf>
    <xf numFmtId="4" fontId="8" fillId="4" borderId="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1" fontId="9" fillId="0" borderId="8" xfId="0" applyNumberFormat="1" applyFont="1" applyFill="1" applyBorder="1" applyAlignment="1">
      <alignment horizontal="right" vertical="top" wrapText="1"/>
    </xf>
    <xf numFmtId="2" fontId="9" fillId="3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1" fontId="9" fillId="0" borderId="10" xfId="0" applyNumberFormat="1" applyFont="1" applyFill="1" applyBorder="1" applyAlignment="1">
      <alignment horizontal="right" vertical="top" wrapText="1"/>
    </xf>
    <xf numFmtId="2" fontId="9" fillId="3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2" fontId="9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4" fontId="9" fillId="4" borderId="1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left" vertical="top" wrapText="1"/>
    </xf>
    <xf numFmtId="4" fontId="9" fillId="4" borderId="16" xfId="0" applyNumberFormat="1" applyFont="1" applyFill="1" applyBorder="1" applyAlignment="1">
      <alignment horizontal="center" vertical="top" wrapText="1"/>
    </xf>
    <xf numFmtId="4" fontId="9" fillId="4" borderId="0" xfId="0" applyNumberFormat="1" applyFont="1" applyFill="1" applyBorder="1" applyAlignment="1">
      <alignment horizontal="center" vertical="top" wrapText="1"/>
    </xf>
    <xf numFmtId="4" fontId="9" fillId="4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D34" sqref="D34"/>
    </sheetView>
  </sheetViews>
  <sheetFormatPr defaultColWidth="9.33203125" defaultRowHeight="12.75"/>
  <cols>
    <col min="2" max="2" width="37.33203125" style="0" customWidth="1"/>
    <col min="3" max="3" width="15.33203125" style="0" customWidth="1"/>
    <col min="4" max="4" width="26.66015625" style="0" customWidth="1"/>
  </cols>
  <sheetData>
    <row r="1" spans="1:5" ht="21" customHeight="1">
      <c r="A1" s="1" t="s">
        <v>37</v>
      </c>
      <c r="B1" s="2"/>
      <c r="C1" s="2"/>
      <c r="D1" s="2"/>
      <c r="E1" s="2"/>
    </row>
    <row r="2" spans="1:5" ht="21" customHeight="1">
      <c r="A2" s="1"/>
      <c r="B2" s="2"/>
      <c r="C2" s="2"/>
      <c r="D2" s="2"/>
      <c r="E2" s="2"/>
    </row>
    <row r="3" spans="1:5" ht="21" customHeight="1">
      <c r="A3" s="46" t="s">
        <v>7</v>
      </c>
      <c r="B3" s="46"/>
      <c r="C3" s="46"/>
      <c r="D3" s="46"/>
      <c r="E3" s="2"/>
    </row>
    <row r="4" spans="1:5" ht="21" customHeight="1">
      <c r="A4" s="1"/>
      <c r="B4" s="2"/>
      <c r="C4" s="2"/>
      <c r="D4" s="2"/>
      <c r="E4" s="2"/>
    </row>
    <row r="5" spans="1:5" ht="18.75">
      <c r="A5" s="3">
        <v>1</v>
      </c>
      <c r="B5" s="3" t="s">
        <v>9</v>
      </c>
      <c r="C5" s="3"/>
      <c r="D5" s="4">
        <f>Investice!F12</f>
        <v>0</v>
      </c>
      <c r="E5" s="2"/>
    </row>
    <row r="6" spans="1:5" ht="18.75">
      <c r="A6" s="3">
        <v>2</v>
      </c>
      <c r="B6" s="3" t="s">
        <v>10</v>
      </c>
      <c r="C6" s="3"/>
      <c r="D6" s="4">
        <f>Neivestice!D16</f>
        <v>0</v>
      </c>
      <c r="E6" s="2"/>
    </row>
    <row r="7" spans="1:5" ht="18.75">
      <c r="A7" s="49"/>
      <c r="B7" s="50"/>
      <c r="C7" s="50"/>
      <c r="D7" s="51"/>
      <c r="E7" s="2"/>
    </row>
    <row r="8" spans="1:5" ht="18.75">
      <c r="A8" s="52" t="s">
        <v>5</v>
      </c>
      <c r="B8" s="53"/>
      <c r="C8" s="54"/>
      <c r="D8" s="4">
        <f>D5+D6</f>
        <v>0</v>
      </c>
      <c r="E8" s="2"/>
    </row>
    <row r="9" spans="1:5" ht="18.75">
      <c r="A9" s="52" t="s">
        <v>0</v>
      </c>
      <c r="B9" s="53"/>
      <c r="C9" s="54"/>
      <c r="D9" s="4">
        <f>(D8/100)*21</f>
        <v>0</v>
      </c>
      <c r="E9" s="2"/>
    </row>
    <row r="10" spans="1:5" ht="18.75">
      <c r="A10" s="52" t="s">
        <v>6</v>
      </c>
      <c r="B10" s="53"/>
      <c r="C10" s="54"/>
      <c r="D10" s="4">
        <f>SUM(D8:D9)</f>
        <v>0</v>
      </c>
      <c r="E10" s="2"/>
    </row>
    <row r="11" spans="1:5" ht="18.75">
      <c r="A11" s="2"/>
      <c r="B11" s="2"/>
      <c r="C11" s="2"/>
      <c r="D11" s="2"/>
      <c r="E11" s="2"/>
    </row>
    <row r="15" spans="3:4" ht="12.75">
      <c r="C15" s="47" t="s">
        <v>34</v>
      </c>
      <c r="D15" s="48"/>
    </row>
  </sheetData>
  <mergeCells count="6">
    <mergeCell ref="A3:D3"/>
    <mergeCell ref="C15:D15"/>
    <mergeCell ref="A7:D7"/>
    <mergeCell ref="A8:C8"/>
    <mergeCell ref="A9:C9"/>
    <mergeCell ref="A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K15" sqref="K15"/>
    </sheetView>
  </sheetViews>
  <sheetFormatPr defaultColWidth="9.33203125" defaultRowHeight="12.75"/>
  <cols>
    <col min="1" max="1" width="4.83203125" style="7" customWidth="1"/>
    <col min="2" max="2" width="55.66015625" style="7" bestFit="1" customWidth="1"/>
    <col min="3" max="3" width="8.33203125" style="7" customWidth="1"/>
    <col min="4" max="4" width="13.5" style="7" customWidth="1"/>
    <col min="5" max="5" width="12.66015625" style="7" customWidth="1"/>
    <col min="6" max="6" width="13.33203125" style="7" customWidth="1"/>
    <col min="7" max="16384" width="9.33203125" style="7" customWidth="1"/>
  </cols>
  <sheetData>
    <row r="1" ht="21" customHeight="1">
      <c r="A1" s="6" t="s">
        <v>8</v>
      </c>
    </row>
    <row r="2" ht="21" customHeight="1">
      <c r="A2" s="6" t="s">
        <v>11</v>
      </c>
    </row>
    <row r="3" spans="1:6" ht="32.1" customHeight="1">
      <c r="A3" s="55" t="s">
        <v>33</v>
      </c>
      <c r="B3" s="55"/>
      <c r="C3" s="55"/>
      <c r="D3" s="55"/>
      <c r="E3" s="55"/>
      <c r="F3" s="55"/>
    </row>
    <row r="4" spans="1:6" ht="30" customHeight="1">
      <c r="A4" s="12" t="s">
        <v>24</v>
      </c>
      <c r="B4" s="5" t="s">
        <v>25</v>
      </c>
      <c r="C4" s="13" t="s">
        <v>26</v>
      </c>
      <c r="D4" s="13" t="s">
        <v>16</v>
      </c>
      <c r="E4" s="5" t="s">
        <v>27</v>
      </c>
      <c r="F4" s="12" t="s">
        <v>28</v>
      </c>
    </row>
    <row r="5" spans="1:6" ht="30" customHeight="1">
      <c r="A5" s="56" t="s">
        <v>29</v>
      </c>
      <c r="B5" s="56"/>
      <c r="C5" s="56"/>
      <c r="D5" s="56"/>
      <c r="E5" s="56"/>
      <c r="F5" s="56"/>
    </row>
    <row r="6" spans="1:6" ht="42.75" customHeight="1">
      <c r="A6" s="14">
        <v>1</v>
      </c>
      <c r="B6" s="15" t="s">
        <v>12</v>
      </c>
      <c r="C6" s="13" t="s">
        <v>15</v>
      </c>
      <c r="D6" s="16">
        <v>2</v>
      </c>
      <c r="E6" s="17">
        <v>0</v>
      </c>
      <c r="F6" s="18">
        <f>D6*E6</f>
        <v>0</v>
      </c>
    </row>
    <row r="7" spans="1:6" ht="24.95" customHeight="1">
      <c r="A7" s="14">
        <v>2</v>
      </c>
      <c r="B7" s="15" t="s">
        <v>13</v>
      </c>
      <c r="C7" s="13" t="s">
        <v>4</v>
      </c>
      <c r="D7" s="16">
        <v>1</v>
      </c>
      <c r="E7" s="17">
        <v>0</v>
      </c>
      <c r="F7" s="18">
        <f aca="true" t="shared" si="0" ref="F7:F9">D7*E7</f>
        <v>0</v>
      </c>
    </row>
    <row r="8" spans="1:6" ht="24.95" customHeight="1">
      <c r="A8" s="14">
        <v>3</v>
      </c>
      <c r="B8" s="9" t="s">
        <v>21</v>
      </c>
      <c r="C8" s="13" t="s">
        <v>15</v>
      </c>
      <c r="D8" s="16">
        <v>11</v>
      </c>
      <c r="E8" s="17">
        <v>0</v>
      </c>
      <c r="F8" s="18">
        <f t="shared" si="0"/>
        <v>0</v>
      </c>
    </row>
    <row r="9" spans="1:6" ht="24.95" customHeight="1">
      <c r="A9" s="14">
        <v>4</v>
      </c>
      <c r="B9" s="9" t="s">
        <v>22</v>
      </c>
      <c r="C9" s="13" t="s">
        <v>4</v>
      </c>
      <c r="D9" s="16">
        <v>3</v>
      </c>
      <c r="E9" s="17">
        <v>0</v>
      </c>
      <c r="F9" s="18">
        <f t="shared" si="0"/>
        <v>0</v>
      </c>
    </row>
    <row r="10" spans="1:6" ht="15" customHeight="1">
      <c r="A10" s="19"/>
      <c r="B10" s="20" t="s">
        <v>3</v>
      </c>
      <c r="C10" s="21"/>
      <c r="D10" s="21"/>
      <c r="E10" s="21"/>
      <c r="F10" s="22">
        <f>SUM(F6:F9)</f>
        <v>0</v>
      </c>
    </row>
    <row r="11" spans="1:6" ht="14.1" customHeight="1">
      <c r="A11" s="57"/>
      <c r="B11" s="58"/>
      <c r="C11" s="58"/>
      <c r="D11" s="58"/>
      <c r="E11" s="58"/>
      <c r="F11" s="59"/>
    </row>
    <row r="12" spans="1:6" ht="36" customHeight="1">
      <c r="A12" s="60" t="s">
        <v>1</v>
      </c>
      <c r="B12" s="60"/>
      <c r="C12" s="23"/>
      <c r="D12" s="23"/>
      <c r="E12" s="23"/>
      <c r="F12" s="24">
        <f>F10</f>
        <v>0</v>
      </c>
    </row>
    <row r="13" spans="1:6" ht="36" customHeight="1">
      <c r="A13" s="60" t="s">
        <v>0</v>
      </c>
      <c r="B13" s="60"/>
      <c r="C13" s="23"/>
      <c r="D13" s="23"/>
      <c r="E13" s="23"/>
      <c r="F13" s="24">
        <f>(F12/100)*21</f>
        <v>0</v>
      </c>
    </row>
    <row r="14" spans="1:6" ht="32.25" customHeight="1">
      <c r="A14" s="60" t="s">
        <v>2</v>
      </c>
      <c r="B14" s="60"/>
      <c r="C14" s="25"/>
      <c r="D14" s="25"/>
      <c r="E14" s="25"/>
      <c r="F14" s="26">
        <f>SUM(F12:F13)</f>
        <v>0</v>
      </c>
    </row>
    <row r="15" ht="15.95" customHeight="1">
      <c r="A15" s="8"/>
    </row>
    <row r="16" ht="15.95" customHeight="1">
      <c r="A16" s="8"/>
    </row>
  </sheetData>
  <mergeCells count="6">
    <mergeCell ref="A3:F3"/>
    <mergeCell ref="A5:F5"/>
    <mergeCell ref="A11:F11"/>
    <mergeCell ref="A12:B12"/>
    <mergeCell ref="A14:B14"/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4" sqref="A14:E14"/>
    </sheetView>
  </sheetViews>
  <sheetFormatPr defaultColWidth="9.33203125" defaultRowHeight="12.75"/>
  <cols>
    <col min="1" max="1" width="4.66015625" style="0" customWidth="1"/>
    <col min="2" max="2" width="96.16015625" style="0" bestFit="1" customWidth="1"/>
    <col min="3" max="3" width="8.33203125" style="0" customWidth="1"/>
    <col min="4" max="4" width="14.66015625" style="0" customWidth="1"/>
    <col min="5" max="5" width="16.66015625" style="0" customWidth="1"/>
    <col min="6" max="6" width="18.5" style="0" customWidth="1"/>
  </cols>
  <sheetData>
    <row r="1" spans="1:2" ht="20.1" customHeight="1">
      <c r="A1" s="6" t="s">
        <v>8</v>
      </c>
      <c r="B1" s="7"/>
    </row>
    <row r="2" spans="1:2" ht="20.1" customHeight="1">
      <c r="A2" s="6" t="s">
        <v>32</v>
      </c>
      <c r="B2" s="7"/>
    </row>
    <row r="3" spans="1:6" ht="30.95" customHeight="1">
      <c r="A3" s="62" t="s">
        <v>31</v>
      </c>
      <c r="B3" s="63"/>
      <c r="C3" s="10"/>
      <c r="D3" s="10"/>
      <c r="E3" s="10"/>
      <c r="F3" s="11"/>
    </row>
    <row r="4" spans="1:6" ht="24.95" customHeight="1">
      <c r="A4" s="27" t="s">
        <v>24</v>
      </c>
      <c r="B4" s="28" t="s">
        <v>25</v>
      </c>
      <c r="C4" s="28" t="s">
        <v>26</v>
      </c>
      <c r="D4" s="29" t="s">
        <v>16</v>
      </c>
      <c r="E4" s="30" t="s">
        <v>27</v>
      </c>
      <c r="F4" s="12" t="s">
        <v>28</v>
      </c>
    </row>
    <row r="5" spans="1:6" ht="24.95" customHeight="1">
      <c r="A5" s="64" t="s">
        <v>29</v>
      </c>
      <c r="B5" s="65"/>
      <c r="C5" s="31"/>
      <c r="D5" s="31"/>
      <c r="E5" s="31"/>
      <c r="F5" s="32"/>
    </row>
    <row r="6" spans="1:6" ht="24.95" customHeight="1">
      <c r="A6" s="33">
        <v>1</v>
      </c>
      <c r="B6" s="28" t="s">
        <v>35</v>
      </c>
      <c r="C6" s="13" t="s">
        <v>15</v>
      </c>
      <c r="D6" s="45">
        <v>7</v>
      </c>
      <c r="E6" s="34">
        <v>0</v>
      </c>
      <c r="F6" s="35">
        <f aca="true" t="shared" si="0" ref="F6:F13">D6*E6</f>
        <v>0</v>
      </c>
    </row>
    <row r="7" spans="1:6" ht="24.95" customHeight="1">
      <c r="A7" s="33">
        <v>2</v>
      </c>
      <c r="B7" s="15" t="s">
        <v>36</v>
      </c>
      <c r="C7" s="13" t="s">
        <v>15</v>
      </c>
      <c r="D7" s="16">
        <v>1</v>
      </c>
      <c r="E7" s="34">
        <v>0</v>
      </c>
      <c r="F7" s="35">
        <f t="shared" si="0"/>
        <v>0</v>
      </c>
    </row>
    <row r="8" spans="1:6" ht="21.75" customHeight="1">
      <c r="A8" s="36">
        <v>3</v>
      </c>
      <c r="B8" s="15" t="s">
        <v>14</v>
      </c>
      <c r="C8" s="13" t="s">
        <v>15</v>
      </c>
      <c r="D8" s="16">
        <v>2</v>
      </c>
      <c r="E8" s="37">
        <v>0</v>
      </c>
      <c r="F8" s="35">
        <f t="shared" si="0"/>
        <v>0</v>
      </c>
    </row>
    <row r="9" spans="1:6" ht="24.95" customHeight="1">
      <c r="A9" s="36">
        <v>4</v>
      </c>
      <c r="B9" s="9" t="s">
        <v>17</v>
      </c>
      <c r="C9" s="13" t="s">
        <v>15</v>
      </c>
      <c r="D9" s="16">
        <v>3</v>
      </c>
      <c r="E9" s="37">
        <v>0</v>
      </c>
      <c r="F9" s="35">
        <f t="shared" si="0"/>
        <v>0</v>
      </c>
    </row>
    <row r="10" spans="1:6" ht="24.95" customHeight="1">
      <c r="A10" s="36">
        <v>5</v>
      </c>
      <c r="B10" s="9" t="s">
        <v>18</v>
      </c>
      <c r="C10" s="13" t="s">
        <v>15</v>
      </c>
      <c r="D10" s="16">
        <v>15</v>
      </c>
      <c r="E10" s="37">
        <v>0</v>
      </c>
      <c r="F10" s="35">
        <f t="shared" si="0"/>
        <v>0</v>
      </c>
    </row>
    <row r="11" spans="1:6" ht="24.95" customHeight="1">
      <c r="A11" s="36">
        <v>6</v>
      </c>
      <c r="B11" s="9" t="s">
        <v>19</v>
      </c>
      <c r="C11" s="13" t="s">
        <v>15</v>
      </c>
      <c r="D11" s="16">
        <v>10</v>
      </c>
      <c r="E11" s="37">
        <v>0</v>
      </c>
      <c r="F11" s="35">
        <f t="shared" si="0"/>
        <v>0</v>
      </c>
    </row>
    <row r="12" spans="1:6" ht="24.95" customHeight="1">
      <c r="A12" s="36">
        <v>7</v>
      </c>
      <c r="B12" s="9" t="s">
        <v>20</v>
      </c>
      <c r="C12" s="13" t="s">
        <v>15</v>
      </c>
      <c r="D12" s="16">
        <v>50</v>
      </c>
      <c r="E12" s="37">
        <v>0</v>
      </c>
      <c r="F12" s="35">
        <f t="shared" si="0"/>
        <v>0</v>
      </c>
    </row>
    <row r="13" spans="1:6" ht="24.95" customHeight="1">
      <c r="A13" s="36">
        <v>8</v>
      </c>
      <c r="B13" s="9" t="s">
        <v>23</v>
      </c>
      <c r="C13" s="13" t="s">
        <v>15</v>
      </c>
      <c r="D13" s="16">
        <v>2</v>
      </c>
      <c r="E13" s="37">
        <v>0</v>
      </c>
      <c r="F13" s="38">
        <f t="shared" si="0"/>
        <v>0</v>
      </c>
    </row>
    <row r="14" spans="1:6" ht="24.95" customHeight="1">
      <c r="A14" s="66" t="s">
        <v>30</v>
      </c>
      <c r="B14" s="66"/>
      <c r="C14" s="66"/>
      <c r="D14" s="66"/>
      <c r="E14" s="66"/>
      <c r="F14" s="39">
        <f>SUM(F6:F13)</f>
        <v>0</v>
      </c>
    </row>
    <row r="15" spans="1:6" ht="24.95" customHeight="1">
      <c r="A15" s="40"/>
      <c r="B15" s="41"/>
      <c r="C15" s="41"/>
      <c r="D15" s="42"/>
      <c r="E15" s="43"/>
      <c r="F15" s="44"/>
    </row>
    <row r="16" spans="1:6" ht="24.95" customHeight="1">
      <c r="A16" s="60" t="s">
        <v>1</v>
      </c>
      <c r="B16" s="60"/>
      <c r="C16" s="60"/>
      <c r="D16" s="61">
        <f>F14</f>
        <v>0</v>
      </c>
      <c r="E16" s="61"/>
      <c r="F16" s="61"/>
    </row>
    <row r="17" spans="1:6" ht="24.95" customHeight="1">
      <c r="A17" s="60" t="s">
        <v>0</v>
      </c>
      <c r="B17" s="60"/>
      <c r="C17" s="60"/>
      <c r="D17" s="67">
        <f>(D16/100)*21</f>
        <v>0</v>
      </c>
      <c r="E17" s="68"/>
      <c r="F17" s="69"/>
    </row>
    <row r="18" spans="1:6" ht="24.95" customHeight="1">
      <c r="A18" s="60" t="s">
        <v>2</v>
      </c>
      <c r="B18" s="60"/>
      <c r="C18" s="60"/>
      <c r="D18" s="61">
        <f aca="true" t="shared" si="1" ref="D18">SUM(D16:F17)</f>
        <v>0</v>
      </c>
      <c r="E18" s="61"/>
      <c r="F18" s="61"/>
    </row>
    <row r="19" ht="24.95" customHeight="1"/>
  </sheetData>
  <mergeCells count="9">
    <mergeCell ref="D18:F18"/>
    <mergeCell ref="A18:C18"/>
    <mergeCell ref="A16:C16"/>
    <mergeCell ref="A17:C17"/>
    <mergeCell ref="A3:B3"/>
    <mergeCell ref="A5:B5"/>
    <mergeCell ref="A14:E14"/>
    <mergeCell ref="D16:F16"/>
    <mergeCell ref="D17:F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kaiserovae</dc:creator>
  <cp:keywords/>
  <dc:description/>
  <cp:lastModifiedBy>Katerina Moravcova</cp:lastModifiedBy>
  <cp:lastPrinted>2017-07-25T06:39:45Z</cp:lastPrinted>
  <dcterms:created xsi:type="dcterms:W3CDTF">2017-07-10T13:25:08Z</dcterms:created>
  <dcterms:modified xsi:type="dcterms:W3CDTF">2017-11-01T11:27:28Z</dcterms:modified>
  <cp:category/>
  <cp:version/>
  <cp:contentType/>
  <cp:contentStatus/>
</cp:coreProperties>
</file>