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VMZR\VMZR lahudky HK\"/>
    </mc:Choice>
  </mc:AlternateContent>
  <bookViews>
    <workbookView xWindow="0" yWindow="0" windowWidth="13590" windowHeight="5865"/>
  </bookViews>
  <sheets>
    <sheet name="List1" sheetId="1" r:id="rId1"/>
    <sheet name="MQ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J41" i="1" l="1"/>
  <c r="J42" i="1"/>
  <c r="J43" i="1"/>
  <c r="J32" i="1"/>
  <c r="J33" i="1"/>
  <c r="J34" i="1"/>
  <c r="J35" i="1"/>
  <c r="J36" i="1"/>
  <c r="J37" i="1"/>
  <c r="J38" i="1"/>
  <c r="J39" i="1"/>
  <c r="J40" i="1"/>
  <c r="J29" i="1"/>
  <c r="J30" i="1"/>
  <c r="J31" i="1"/>
  <c r="J28" i="1"/>
  <c r="J27" i="1"/>
  <c r="J26" i="1"/>
  <c r="J25" i="1"/>
  <c r="J24" i="1"/>
  <c r="J23" i="1"/>
  <c r="J22" i="1"/>
  <c r="J21" i="1"/>
  <c r="J20" i="1"/>
  <c r="J15" i="1"/>
  <c r="J14" i="1"/>
  <c r="J13" i="1"/>
  <c r="J12" i="1"/>
  <c r="J11" i="1"/>
  <c r="J10" i="1"/>
  <c r="J9" i="1"/>
  <c r="J8" i="1"/>
  <c r="J7" i="1"/>
  <c r="J6" i="1"/>
  <c r="J5" i="1"/>
  <c r="J44" i="1" l="1"/>
  <c r="J17" i="1"/>
  <c r="J46" i="1" l="1"/>
</calcChain>
</file>

<file path=xl/sharedStrings.xml><?xml version="1.0" encoding="utf-8"?>
<sst xmlns="http://schemas.openxmlformats.org/spreadsheetml/2006/main" count="402" uniqueCount="127">
  <si>
    <t>Nabídku zaslal:</t>
  </si>
  <si>
    <t>Prosím vyplňte</t>
  </si>
  <si>
    <t>Dne:</t>
  </si>
  <si>
    <t>Požadovaná četnost závozů:</t>
  </si>
  <si>
    <t>PČ</t>
  </si>
  <si>
    <t>Název</t>
  </si>
  <si>
    <t>Specifikace</t>
  </si>
  <si>
    <t>balení</t>
  </si>
  <si>
    <t>Přesné označení nabízeného produktu, u kusů váha jednoho kusu a cena za kus**</t>
  </si>
  <si>
    <t>MJ</t>
  </si>
  <si>
    <t>Množství</t>
  </si>
  <si>
    <t>Minimální trvanlivost</t>
  </si>
  <si>
    <t>Cena za MJ bez DPH ***</t>
  </si>
  <si>
    <t>Cena celkem ****</t>
  </si>
  <si>
    <t>Chlebíček hermelínový</t>
  </si>
  <si>
    <t>1ks</t>
  </si>
  <si>
    <t>ks</t>
  </si>
  <si>
    <t>2 dny</t>
  </si>
  <si>
    <t>Chlebíček s debrecínkou</t>
  </si>
  <si>
    <t>Chlebíček sýrový</t>
  </si>
  <si>
    <t>1kg</t>
  </si>
  <si>
    <t>4 dny</t>
  </si>
  <si>
    <t>Celkem</t>
  </si>
  <si>
    <t>** Vložte značku a velkost balení produktu</t>
  </si>
  <si>
    <t>Chlebíček šunkový s vlašským salátem</t>
  </si>
  <si>
    <t>váha ks min 80g, vlašský salát, šunka, vejce, sterilovaná okurka, paprika, petrželka</t>
  </si>
  <si>
    <t>Chlebíček s trvanlivým salámem</t>
  </si>
  <si>
    <t>váha ks min 80g, vlašský salát bez celeru, salám Herkules, sýr eidam, sterilovaná okurka, paprika,  petrželka</t>
  </si>
  <si>
    <t>Chlebíček vajíčkový</t>
  </si>
  <si>
    <t>váha ks min 80g,vlašský salát bez celeru, šunka, vejce, sterilovaná okurka, paprika, petrželka</t>
  </si>
  <si>
    <t>Chlebíček nudlový</t>
  </si>
  <si>
    <t>váha ks min 80g, vlašský salát bez celeru, vejce, majonézový přeliv, sterilovaná okurka, paprika</t>
  </si>
  <si>
    <t>váha ks min 80g, debrecínská pečeně, vejce, sterilovaná okurka, paprika, petrželka</t>
  </si>
  <si>
    <t>Chlebíček ala losos</t>
  </si>
  <si>
    <t>váha ks min 80g, pomazánka ala losos, drcená treska ala losos, vejce, porek, petržel</t>
  </si>
  <si>
    <t>váha ks min 80g,vlašský salát bez celeru, sýr eidam, vejce, sterilovaná okurka, paprika, petrželka</t>
  </si>
  <si>
    <t>váha ks min 80g, hermelínová pomazánka, šunka, sterilovaná okurka, paprika, petrželka</t>
  </si>
  <si>
    <t>Chlebíček s debrecínkou a čerstvou zeleninou</t>
  </si>
  <si>
    <t>váha ks min 80g, vlašský salát, debrecínská pečeně, vejce, čerstvá zelenina</t>
  </si>
  <si>
    <t>Chlebíček šunka a sýr</t>
  </si>
  <si>
    <t>váha ks min 80g, vlašský salát bez celeru, šunka, sýr eidam, vejce, sterilovaná okurka, paprika, petrželka</t>
  </si>
  <si>
    <t>Chlebíček s cikánskou</t>
  </si>
  <si>
    <t>Chlebíček velký</t>
  </si>
  <si>
    <t>váha min 80g/ks,Pomazánkové máslo, vejce, sterilovaná okurka, paprika, petrželka</t>
  </si>
  <si>
    <t>váha min 160g/ks,vlašský salát bez celeru, debrecínská pečeně, vejce, čerstvá okurka, paprika, petrželka</t>
  </si>
  <si>
    <t>Linecká kytička</t>
  </si>
  <si>
    <t>váha min 40g/ks</t>
  </si>
  <si>
    <t>Řez ořechový</t>
  </si>
  <si>
    <t>Mocca řez</t>
  </si>
  <si>
    <t>Pařížská tyčka</t>
  </si>
  <si>
    <t>váha min 50g/ks</t>
  </si>
  <si>
    <t>váha min 60g/ks</t>
  </si>
  <si>
    <t>Věneček</t>
  </si>
  <si>
    <t>váha min 70g/ks</t>
  </si>
  <si>
    <t>Ovocný koš</t>
  </si>
  <si>
    <t>Roláda kokosová</t>
  </si>
  <si>
    <t>Listový šáteček</t>
  </si>
  <si>
    <t>Štafetka</t>
  </si>
  <si>
    <t>váha min 35g/ks</t>
  </si>
  <si>
    <t>Marokánka</t>
  </si>
  <si>
    <t>Kremrole</t>
  </si>
  <si>
    <t>Ovocný kornout</t>
  </si>
  <si>
    <t>Mini laskonka</t>
  </si>
  <si>
    <t>váha min 20g/ks</t>
  </si>
  <si>
    <t>Mini mocca řez</t>
  </si>
  <si>
    <t>Mini ovocný koš</t>
  </si>
  <si>
    <t>Mini pařížská tyčka</t>
  </si>
  <si>
    <t>Mini roláda kokosová</t>
  </si>
  <si>
    <t>Mini řez ořechový</t>
  </si>
  <si>
    <t>Mini věněček</t>
  </si>
  <si>
    <t>Mini štafetka</t>
  </si>
  <si>
    <t>Mini indián</t>
  </si>
  <si>
    <t>Mini grilášová trubička</t>
  </si>
  <si>
    <t>Mini ovocný kornout</t>
  </si>
  <si>
    <t>Mini větrník</t>
  </si>
  <si>
    <t>váha min 25g/ks</t>
  </si>
  <si>
    <t>váha min 30g/ks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</si>
  <si>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</si>
  <si>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</si>
  <si>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</si>
  <si>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</si>
  <si>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</si>
  <si>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</si>
  <si>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</si>
  <si>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</si>
  <si>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</si>
  <si>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</si>
  <si>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CHLEBICEK-HERMELINOVY-HK</t>
  </si>
  <si>
    <t>CHLEBICEK-NUDLOVY-HK</t>
  </si>
  <si>
    <t>CHLEBICEK-ALA-LOSOS-HK</t>
  </si>
  <si>
    <t>CHLEBICEK-VAJICKOVY-HK</t>
  </si>
  <si>
    <t>CHLEBICEK-S-DEBRECINKOU-HK</t>
  </si>
  <si>
    <t>CHLEBICEK-SUNKA-A-SYR-HK</t>
  </si>
  <si>
    <t>CHLEBICEK-S-TRVANLIVYM-SALAMEM-HK</t>
  </si>
  <si>
    <t>CHLEBICEK-S-DEBRECINKOU-A-CERSTVOU-ZELENINOU-HK</t>
  </si>
  <si>
    <t>CHLEBICEK-SYROVY-HK</t>
  </si>
  <si>
    <t>CHLEBICEK-SUNKOVY-S-VLASSKYM-SALATEM-HK</t>
  </si>
  <si>
    <t>CHLEBICEK-S-CIKANSKOU-HK</t>
  </si>
  <si>
    <t>CHLEBICEK-VELKY-HK</t>
  </si>
  <si>
    <t>LINECKA-KYTICKA-HK</t>
  </si>
  <si>
    <t>REZ-ORECHOVY-HK</t>
  </si>
  <si>
    <t>MOCCA-REZ-HK</t>
  </si>
  <si>
    <t>PARIZSKA-TYCKA-HK</t>
  </si>
  <si>
    <t>VENECEK-HK</t>
  </si>
  <si>
    <t>OVOCNY-KOS-HK</t>
  </si>
  <si>
    <t>ROLADA-KOKOSOVA-HK</t>
  </si>
  <si>
    <t>LISTOVY-SATECEK-HK</t>
  </si>
  <si>
    <t>OVOCNY-KORNOUT-HK</t>
  </si>
  <si>
    <t>MAROKANKA-HK</t>
  </si>
  <si>
    <t>KREMROLE-HK</t>
  </si>
  <si>
    <t>STAFETKA-HK</t>
  </si>
  <si>
    <t>MINI-LASKONKA-HK</t>
  </si>
  <si>
    <t>MINI-MOCCA-REZ-HK</t>
  </si>
  <si>
    <t>MINI-OVOCNY-KOS-HK</t>
  </si>
  <si>
    <t>MINI-PARIZSKA-TYCKA-HK</t>
  </si>
  <si>
    <t>MINI-ROLADA-KOKOSOVA-HK</t>
  </si>
  <si>
    <t>MINI-REZ-ORECHOVY-HK</t>
  </si>
  <si>
    <t>MINI-VENECEK-HK</t>
  </si>
  <si>
    <t>MINI-STAFETKA-HK</t>
  </si>
  <si>
    <t>MINI-INDIAN-HK</t>
  </si>
  <si>
    <t>MINI-GRILASOVA-TRUBICKA-HK</t>
  </si>
  <si>
    <t>MINI-OVOCNY-KORNOUT-HK</t>
  </si>
  <si>
    <t>MINI-VETRNIK-HK</t>
  </si>
  <si>
    <t>LAHUDKY-HK</t>
  </si>
  <si>
    <t>3x týdně 6:00 - 10:00</t>
  </si>
  <si>
    <t>Cena celkem bez DPH</t>
  </si>
  <si>
    <t>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</si>
</sst>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164" fontId="0" fillId="4" borderId="4" xfId="0" applyNumberFormat="1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0" fillId="3" borderId="6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164" fontId="0" fillId="3" borderId="7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 wrapText="1"/>
    </xf>
    <xf numFmtId="0" fontId="4" fillId="0" borderId="0" xfId="0" applyFont="1" applyFill="1" applyBorder="1" applyProtection="1"/>
    <xf numFmtId="0" fontId="5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" fillId="4" borderId="8" xfId="0" applyFont="1" applyFill="1" applyBorder="1"/>
    <xf numFmtId="0" fontId="0" fillId="4" borderId="9" xfId="0" applyFill="1" applyBorder="1"/>
    <xf numFmtId="44" fontId="1" fillId="4" borderId="10" xfId="1" applyFont="1" applyFill="1" applyBorder="1"/>
    <xf numFmtId="0" fontId="0" fillId="3" borderId="7" xfId="0" applyFill="1" applyBorder="1" applyAlignment="1">
      <alignment horizontal="left" vertical="center"/>
    </xf>
    <xf numFmtId="9" fontId="0" fillId="4" borderId="4" xfId="2" applyFont="1" applyFill="1" applyBorder="1" applyAlignment="1">
      <alignment horizontal="left" vertical="center"/>
    </xf>
    <xf numFmtId="9" fontId="0" fillId="4" borderId="1" xfId="2" applyFont="1" applyFill="1" applyBorder="1" applyAlignment="1">
      <alignment horizontal="left" vertical="center"/>
    </xf>
    <xf numFmtId="9" fontId="0" fillId="4" borderId="4" xfId="2" applyFont="1" applyFill="1" applyBorder="1" applyAlignment="1">
      <alignment horizontal="center" vertical="center"/>
    </xf>
    <xf numFmtId="9" fontId="0" fillId="4" borderId="1" xfId="2" applyFont="1" applyFill="1" applyBorder="1" applyAlignment="1">
      <alignment horizontal="center" vertical="center"/>
    </xf>
  </cellXfs>
  <cellStyles count="3">
    <cellStyle name="Měna" xfId="1" builtinId="4"/>
    <cellStyle name="Normální" xfId="0" builtinId="0"/>
    <cellStyle name="Procenta" xfId="2" builtinId="5"/>
  </cellStyles>
  <dxfs count="54"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</dxf>
    <dxf>
      <alignment vertical="center" textRotation="0" indent="0" justifyLastLine="0" shrinkToFit="0" readingOrder="0"/>
      <border outline="0">
        <right style="thin">
          <color indexed="64"/>
        </right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left"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  <border outline="0">
        <left style="thin">
          <color indexed="64"/>
        </lef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  <border outline="0">
        <right style="thin">
          <color indexed="64"/>
        </right>
      </border>
    </dxf>
    <dxf>
      <alignment vertical="center" textRotation="0" indent="0" justifyLastLine="0" shrinkToFit="0" readingOrder="0"/>
      <border outline="0">
        <left style="thin">
          <color indexed="64"/>
        </left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vertical="center" textRotation="0" indent="0" justifyLastLine="0" shrinkToFit="0" readingOrder="0"/>
      <border outline="0">
        <right style="thin">
          <color indexed="64"/>
        </right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alignment horizontal="left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vertical="center" textRotation="0" indent="0" justifyLastLine="0" shrinkToFit="0" readingOrder="0"/>
      <border outline="0">
        <left style="thin">
          <color indexed="64"/>
        </lef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  <border outline="0">
        <right style="thin">
          <color indexed="64"/>
        </right>
      </border>
    </dxf>
    <dxf>
      <alignment vertical="center" textRotation="0" indent="0" justifyLastLine="0" shrinkToFit="0" readingOrder="0"/>
      <border outline="0">
        <left style="thin">
          <color indexed="64"/>
        </left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vertical="center" textRotation="0" indent="0" justifyLastLine="0" shrinkToFit="0" readingOrder="0"/>
      <border outline="0">
        <right style="thin">
          <color indexed="64"/>
        </right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alignment horizontal="left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ulka11219" displayName="Tabulka11219" ref="A4:K17" totalsRowCount="1" headerRowDxfId="53" dataDxfId="51" totalsRowDxfId="49" headerRowBorderDxfId="52" tableBorderDxfId="50">
  <autoFilter ref="A4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sortState ref="A5:I20">
    <sortCondition ref="B6"/>
  </sortState>
  <tableColumns count="11">
    <tableColumn id="1" name="PČ" totalsRowLabel="Celkem" dataDxfId="48" totalsRowDxfId="10"/>
    <tableColumn id="2" name="Název" dataDxfId="47" totalsRowDxfId="9"/>
    <tableColumn id="3" name="Specifikace" dataDxfId="46" totalsRowDxfId="8"/>
    <tableColumn id="4" name="balení" dataDxfId="45" totalsRowDxfId="7"/>
    <tableColumn id="9" name="Přesné označení nabízeného produktu, u kusů váha jednoho kusu a cena za kus**" dataDxfId="44" totalsRowDxfId="6"/>
    <tableColumn id="5" name="MJ" dataDxfId="43" totalsRowDxfId="5"/>
    <tableColumn id="6" name="Množství" dataDxfId="42" totalsRowDxfId="4"/>
    <tableColumn id="10" name="Minimální trvanlivost" dataDxfId="41" totalsRowDxfId="3"/>
    <tableColumn id="7" name="Cena za MJ bez DPH ***" dataDxfId="40" totalsRowDxfId="2"/>
    <tableColumn id="8" name="Cena celkem ****" totalsRowFunction="sum" dataDxfId="12" totalsRowDxfId="1">
      <calculatedColumnFormula>Tabulka11219[[#This Row],[Cena za MJ bez DPH ***]]*Tabulka11219[[#This Row],[Množství]]</calculatedColumnFormula>
    </tableColumn>
    <tableColumn id="11" name="DPH" dataDxfId="11" totalsRowDxfId="0" dataCellStyle="Procenta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id="2" name="Tabulka112193" displayName="Tabulka112193" ref="A19:K44" totalsRowCount="1" headerRowDxfId="39" dataDxfId="37" totalsRowDxfId="35" headerRowBorderDxfId="38" tableBorderDxfId="36">
  <autoFilter ref="A19:K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sortState ref="A20:I35">
    <sortCondition ref="B6"/>
  </sortState>
  <tableColumns count="11">
    <tableColumn id="1" name="PČ" totalsRowLabel="Celkem" dataDxfId="34" totalsRowDxfId="23"/>
    <tableColumn id="2" name="Název" dataDxfId="33" totalsRowDxfId="22"/>
    <tableColumn id="3" name="Specifikace" dataDxfId="32" totalsRowDxfId="21"/>
    <tableColumn id="4" name="balení" dataDxfId="31" totalsRowDxfId="20"/>
    <tableColumn id="9" name="Přesné označení nabízeného produktu, u kusů váha jednoho kusu a cena za kus**" dataDxfId="30" totalsRowDxfId="19"/>
    <tableColumn id="5" name="MJ" dataDxfId="29" totalsRowDxfId="18"/>
    <tableColumn id="6" name="Množství" dataDxfId="28" totalsRowDxfId="17"/>
    <tableColumn id="10" name="Minimální trvanlivost" dataDxfId="27" totalsRowDxfId="16"/>
    <tableColumn id="7" name="Cena za MJ bez DPH ***" dataDxfId="26" totalsRowDxfId="15"/>
    <tableColumn id="8" name="Cena celkem ****" totalsRowFunction="sum" dataDxfId="25" totalsRowDxfId="14">
      <calculatedColumnFormula>Tabulka112193[[#This Row],[Cena za MJ bez DPH ***]]*Tabulka112193[[#This Row],[Množství]]</calculatedColumnFormula>
    </tableColumn>
    <tableColumn id="11" name="DPH" dataDxfId="24" totalsRowDxfId="13" dataCellStyle="Procenta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showGridLines="0" tabSelected="1" workbookViewId="0">
      <selection activeCell="C7" sqref="C7"/>
    </sheetView>
  </sheetViews>
  <sheetFormatPr defaultRowHeight="15" x14ac:dyDescent="0.25"/>
  <cols>
    <col min="2" max="2" width="38.42578125" customWidth="1"/>
    <col min="3" max="3" width="46.140625" customWidth="1"/>
    <col min="4" max="4" width="10.42578125" customWidth="1"/>
    <col min="5" max="5" width="38.28515625" customWidth="1"/>
    <col min="9" max="9" width="15" customWidth="1"/>
    <col min="10" max="10" width="32.42578125" customWidth="1"/>
  </cols>
  <sheetData>
    <row r="1" spans="1:11" x14ac:dyDescent="0.25">
      <c r="A1" s="1"/>
      <c r="B1" s="2" t="s">
        <v>0</v>
      </c>
      <c r="C1" s="3" t="s">
        <v>1</v>
      </c>
      <c r="D1" s="1"/>
      <c r="E1" s="1"/>
      <c r="F1" s="1"/>
      <c r="G1" s="1"/>
      <c r="H1" s="1"/>
      <c r="I1" s="1"/>
      <c r="J1" s="1"/>
    </row>
    <row r="2" spans="1:11" x14ac:dyDescent="0.25">
      <c r="A2" s="4"/>
      <c r="B2" s="2" t="s">
        <v>2</v>
      </c>
      <c r="C2" s="3"/>
      <c r="E2" s="4"/>
      <c r="F2" s="1"/>
      <c r="G2" s="1"/>
      <c r="H2" s="4"/>
    </row>
    <row r="3" spans="1:11" x14ac:dyDescent="0.25">
      <c r="A3" s="4"/>
      <c r="B3" s="5" t="s">
        <v>3</v>
      </c>
      <c r="C3" s="6" t="s">
        <v>124</v>
      </c>
      <c r="E3" s="4"/>
      <c r="F3" s="1"/>
      <c r="G3" s="1"/>
      <c r="H3" s="4"/>
    </row>
    <row r="4" spans="1:11" ht="29.1" customHeight="1" x14ac:dyDescent="0.25">
      <c r="A4" s="7" t="s">
        <v>4</v>
      </c>
      <c r="B4" s="7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9" t="s">
        <v>13</v>
      </c>
      <c r="K4" s="8" t="s">
        <v>126</v>
      </c>
    </row>
    <row r="5" spans="1:11" ht="29.1" customHeight="1" x14ac:dyDescent="0.25">
      <c r="A5" s="10">
        <v>1</v>
      </c>
      <c r="B5" s="11" t="s">
        <v>14</v>
      </c>
      <c r="C5" s="12" t="s">
        <v>36</v>
      </c>
      <c r="D5" s="13" t="s">
        <v>15</v>
      </c>
      <c r="E5" s="14"/>
      <c r="F5" s="13" t="s">
        <v>16</v>
      </c>
      <c r="G5" s="13">
        <v>100</v>
      </c>
      <c r="H5" s="13" t="s">
        <v>17</v>
      </c>
      <c r="I5" s="15"/>
      <c r="J5" s="16">
        <f>Tabulka11219[[#This Row],[Cena za MJ bez DPH ***]]*Tabulka11219[[#This Row],[Množství]]</f>
        <v>0</v>
      </c>
      <c r="K5" s="47"/>
    </row>
    <row r="6" spans="1:11" ht="29.1" customHeight="1" x14ac:dyDescent="0.25">
      <c r="A6" s="17">
        <v>2</v>
      </c>
      <c r="B6" s="18" t="s">
        <v>30</v>
      </c>
      <c r="C6" s="19" t="s">
        <v>31</v>
      </c>
      <c r="D6" s="20" t="s">
        <v>15</v>
      </c>
      <c r="E6" s="21"/>
      <c r="F6" s="20" t="s">
        <v>16</v>
      </c>
      <c r="G6" s="20">
        <v>100</v>
      </c>
      <c r="H6" s="13" t="s">
        <v>17</v>
      </c>
      <c r="I6" s="22"/>
      <c r="J6" s="23">
        <f>Tabulka11219[[#This Row],[Cena za MJ bez DPH ***]]*Tabulka11219[[#This Row],[Množství]]</f>
        <v>0</v>
      </c>
      <c r="K6" s="48"/>
    </row>
    <row r="7" spans="1:11" ht="29.1" customHeight="1" x14ac:dyDescent="0.25">
      <c r="A7" s="17">
        <v>3</v>
      </c>
      <c r="B7" s="18" t="s">
        <v>33</v>
      </c>
      <c r="C7" s="19" t="s">
        <v>34</v>
      </c>
      <c r="D7" s="20" t="s">
        <v>15</v>
      </c>
      <c r="E7" s="21"/>
      <c r="F7" s="20" t="s">
        <v>16</v>
      </c>
      <c r="G7" s="13">
        <v>100</v>
      </c>
      <c r="H7" s="13" t="s">
        <v>17</v>
      </c>
      <c r="I7" s="22"/>
      <c r="J7" s="23">
        <f>Tabulka11219[[#This Row],[Cena za MJ bez DPH ***]]*Tabulka11219[[#This Row],[Množství]]</f>
        <v>0</v>
      </c>
      <c r="K7" s="48"/>
    </row>
    <row r="8" spans="1:11" ht="29.1" customHeight="1" x14ac:dyDescent="0.25">
      <c r="A8" s="17">
        <v>4</v>
      </c>
      <c r="B8" s="18" t="s">
        <v>28</v>
      </c>
      <c r="C8" s="19" t="s">
        <v>29</v>
      </c>
      <c r="D8" s="20" t="s">
        <v>15</v>
      </c>
      <c r="E8" s="21"/>
      <c r="F8" s="20" t="s">
        <v>16</v>
      </c>
      <c r="G8" s="20">
        <v>100</v>
      </c>
      <c r="H8" s="13" t="s">
        <v>17</v>
      </c>
      <c r="I8" s="22"/>
      <c r="J8" s="23">
        <f>Tabulka11219[[#This Row],[Cena za MJ bez DPH ***]]*Tabulka11219[[#This Row],[Množství]]</f>
        <v>0</v>
      </c>
      <c r="K8" s="48"/>
    </row>
    <row r="9" spans="1:11" ht="29.1" customHeight="1" x14ac:dyDescent="0.25">
      <c r="A9" s="10">
        <v>5</v>
      </c>
      <c r="B9" s="18" t="s">
        <v>18</v>
      </c>
      <c r="C9" s="19" t="s">
        <v>32</v>
      </c>
      <c r="D9" s="20" t="s">
        <v>15</v>
      </c>
      <c r="E9" s="21"/>
      <c r="F9" s="20" t="s">
        <v>16</v>
      </c>
      <c r="G9" s="13">
        <v>100</v>
      </c>
      <c r="H9" s="13" t="s">
        <v>17</v>
      </c>
      <c r="I9" s="22"/>
      <c r="J9" s="23">
        <f>Tabulka11219[[#This Row],[Cena za MJ bez DPH ***]]*Tabulka11219[[#This Row],[Množství]]</f>
        <v>0</v>
      </c>
      <c r="K9" s="48"/>
    </row>
    <row r="10" spans="1:11" ht="29.1" customHeight="1" x14ac:dyDescent="0.25">
      <c r="A10" s="17">
        <v>6</v>
      </c>
      <c r="B10" s="18" t="s">
        <v>39</v>
      </c>
      <c r="C10" s="19" t="s">
        <v>40</v>
      </c>
      <c r="D10" s="20" t="s">
        <v>15</v>
      </c>
      <c r="E10" s="21"/>
      <c r="F10" s="20" t="s">
        <v>16</v>
      </c>
      <c r="G10" s="20">
        <v>100</v>
      </c>
      <c r="H10" s="13" t="s">
        <v>17</v>
      </c>
      <c r="I10" s="22"/>
      <c r="J10" s="23">
        <f>Tabulka11219[[#This Row],[Cena za MJ bez DPH ***]]*Tabulka11219[[#This Row],[Množství]]</f>
        <v>0</v>
      </c>
      <c r="K10" s="48"/>
    </row>
    <row r="11" spans="1:11" ht="29.1" customHeight="1" x14ac:dyDescent="0.25">
      <c r="A11" s="17">
        <v>7</v>
      </c>
      <c r="B11" s="18" t="s">
        <v>26</v>
      </c>
      <c r="C11" s="19" t="s">
        <v>27</v>
      </c>
      <c r="D11" s="20" t="s">
        <v>15</v>
      </c>
      <c r="E11" s="21"/>
      <c r="F11" s="20" t="s">
        <v>16</v>
      </c>
      <c r="G11" s="13">
        <v>100</v>
      </c>
      <c r="H11" s="20" t="s">
        <v>17</v>
      </c>
      <c r="I11" s="22"/>
      <c r="J11" s="23">
        <f>Tabulka11219[[#This Row],[Cena za MJ bez DPH ***]]*Tabulka11219[[#This Row],[Množství]]</f>
        <v>0</v>
      </c>
      <c r="K11" s="48"/>
    </row>
    <row r="12" spans="1:11" ht="29.1" customHeight="1" x14ac:dyDescent="0.25">
      <c r="A12" s="17">
        <v>8</v>
      </c>
      <c r="B12" s="32" t="s">
        <v>37</v>
      </c>
      <c r="C12" s="19" t="s">
        <v>38</v>
      </c>
      <c r="D12" s="20" t="s">
        <v>15</v>
      </c>
      <c r="E12" s="21"/>
      <c r="F12" s="20" t="s">
        <v>16</v>
      </c>
      <c r="G12" s="20">
        <v>100</v>
      </c>
      <c r="H12" s="20" t="s">
        <v>17</v>
      </c>
      <c r="I12" s="22"/>
      <c r="J12" s="23">
        <f>Tabulka11219[[#This Row],[Cena za MJ bez DPH ***]]*Tabulka11219[[#This Row],[Množství]]</f>
        <v>0</v>
      </c>
      <c r="K12" s="48"/>
    </row>
    <row r="13" spans="1:11" ht="29.1" customHeight="1" x14ac:dyDescent="0.25">
      <c r="A13" s="10">
        <v>9</v>
      </c>
      <c r="B13" s="18" t="s">
        <v>19</v>
      </c>
      <c r="C13" s="19" t="s">
        <v>35</v>
      </c>
      <c r="D13" s="20" t="s">
        <v>15</v>
      </c>
      <c r="E13" s="21"/>
      <c r="F13" s="20" t="s">
        <v>16</v>
      </c>
      <c r="G13" s="13">
        <v>100</v>
      </c>
      <c r="H13" s="20" t="s">
        <v>17</v>
      </c>
      <c r="I13" s="22"/>
      <c r="J13" s="23">
        <f>Tabulka11219[[#This Row],[Cena za MJ bez DPH ***]]*Tabulka11219[[#This Row],[Množství]]</f>
        <v>0</v>
      </c>
      <c r="K13" s="48"/>
    </row>
    <row r="14" spans="1:11" ht="29.1" customHeight="1" x14ac:dyDescent="0.25">
      <c r="A14" s="17">
        <v>10</v>
      </c>
      <c r="B14" s="18" t="s">
        <v>24</v>
      </c>
      <c r="C14" s="19" t="s">
        <v>25</v>
      </c>
      <c r="D14" s="20" t="s">
        <v>15</v>
      </c>
      <c r="E14" s="21"/>
      <c r="F14" s="20" t="s">
        <v>16</v>
      </c>
      <c r="G14" s="20">
        <v>100</v>
      </c>
      <c r="H14" s="20" t="s">
        <v>17</v>
      </c>
      <c r="I14" s="22"/>
      <c r="J14" s="23">
        <f>Tabulka11219[[#This Row],[Cena za MJ bez DPH ***]]*Tabulka11219[[#This Row],[Množství]]</f>
        <v>0</v>
      </c>
      <c r="K14" s="48"/>
    </row>
    <row r="15" spans="1:11" ht="29.1" customHeight="1" x14ac:dyDescent="0.25">
      <c r="A15" s="17">
        <v>11</v>
      </c>
      <c r="B15" s="18" t="s">
        <v>41</v>
      </c>
      <c r="C15" s="24" t="s">
        <v>43</v>
      </c>
      <c r="D15" s="20" t="s">
        <v>20</v>
      </c>
      <c r="E15" s="21"/>
      <c r="F15" s="20" t="s">
        <v>16</v>
      </c>
      <c r="G15" s="13">
        <v>100</v>
      </c>
      <c r="H15" s="25" t="s">
        <v>21</v>
      </c>
      <c r="I15" s="22"/>
      <c r="J15" s="23">
        <f>Tabulka11219[[#This Row],[Cena za MJ bez DPH ***]]*Tabulka11219[[#This Row],[Množství]]</f>
        <v>0</v>
      </c>
      <c r="K15" s="48"/>
    </row>
    <row r="16" spans="1:11" ht="42.75" customHeight="1" x14ac:dyDescent="0.25">
      <c r="A16" s="17">
        <v>12</v>
      </c>
      <c r="B16" s="18" t="s">
        <v>42</v>
      </c>
      <c r="C16" s="24" t="s">
        <v>44</v>
      </c>
      <c r="D16" s="20" t="s">
        <v>20</v>
      </c>
      <c r="E16" s="21"/>
      <c r="F16" s="20" t="s">
        <v>16</v>
      </c>
      <c r="G16" s="20">
        <v>100</v>
      </c>
      <c r="H16" s="25" t="s">
        <v>21</v>
      </c>
      <c r="I16" s="22"/>
      <c r="J16" s="23">
        <f>Tabulka11219[[#This Row],[Cena za MJ bez DPH ***]]*Tabulka11219[[#This Row],[Množství]]</f>
        <v>0</v>
      </c>
      <c r="K16" s="48"/>
    </row>
    <row r="17" spans="1:11" ht="29.1" customHeight="1" x14ac:dyDescent="0.25">
      <c r="A17" s="26" t="s">
        <v>22</v>
      </c>
      <c r="B17" s="27"/>
      <c r="C17" s="27"/>
      <c r="D17" s="28"/>
      <c r="E17" s="28"/>
      <c r="F17" s="29"/>
      <c r="G17" s="29"/>
      <c r="H17" s="29"/>
      <c r="I17" s="29"/>
      <c r="J17" s="30">
        <f>SUBTOTAL(109,Tabulka11219[Cena celkem ****])</f>
        <v>0</v>
      </c>
      <c r="K17" s="44"/>
    </row>
    <row r="18" spans="1:11" ht="29.1" customHeight="1" x14ac:dyDescent="0.25">
      <c r="A18" s="31"/>
      <c r="B18" s="31" t="s">
        <v>23</v>
      </c>
      <c r="C18" s="31"/>
      <c r="D18" s="4"/>
      <c r="E18" s="4"/>
      <c r="F18" s="4"/>
      <c r="G18" s="4"/>
    </row>
    <row r="19" spans="1:11" ht="29.1" customHeight="1" x14ac:dyDescent="0.25">
      <c r="A19" s="7" t="s">
        <v>4</v>
      </c>
      <c r="B19" s="7" t="s">
        <v>5</v>
      </c>
      <c r="C19" s="8" t="s">
        <v>6</v>
      </c>
      <c r="D19" s="8" t="s">
        <v>7</v>
      </c>
      <c r="E19" s="8" t="s">
        <v>8</v>
      </c>
      <c r="F19" s="8" t="s">
        <v>9</v>
      </c>
      <c r="G19" s="8" t="s">
        <v>10</v>
      </c>
      <c r="H19" s="8" t="s">
        <v>11</v>
      </c>
      <c r="I19" s="8" t="s">
        <v>12</v>
      </c>
      <c r="J19" s="9" t="s">
        <v>13</v>
      </c>
      <c r="K19" s="8" t="s">
        <v>126</v>
      </c>
    </row>
    <row r="20" spans="1:11" ht="29.1" customHeight="1" x14ac:dyDescent="0.25">
      <c r="A20" s="10">
        <v>1</v>
      </c>
      <c r="B20" s="11" t="s">
        <v>45</v>
      </c>
      <c r="C20" s="12" t="s">
        <v>46</v>
      </c>
      <c r="D20" s="13" t="s">
        <v>15</v>
      </c>
      <c r="E20" s="14"/>
      <c r="F20" s="13" t="s">
        <v>16</v>
      </c>
      <c r="G20" s="13">
        <v>20</v>
      </c>
      <c r="H20" s="13" t="s">
        <v>17</v>
      </c>
      <c r="I20" s="15"/>
      <c r="J20" s="16">
        <f>Tabulka112193[[#This Row],[Cena za MJ bez DPH ***]]*Tabulka112193[[#This Row],[Množství]]</f>
        <v>0</v>
      </c>
      <c r="K20" s="45"/>
    </row>
    <row r="21" spans="1:11" ht="29.1" customHeight="1" x14ac:dyDescent="0.25">
      <c r="A21" s="17">
        <v>2</v>
      </c>
      <c r="B21" s="18" t="s">
        <v>47</v>
      </c>
      <c r="C21" s="19" t="s">
        <v>51</v>
      </c>
      <c r="D21" s="20" t="s">
        <v>15</v>
      </c>
      <c r="E21" s="21"/>
      <c r="F21" s="20" t="s">
        <v>16</v>
      </c>
      <c r="G21" s="20">
        <v>20</v>
      </c>
      <c r="H21" s="13" t="s">
        <v>17</v>
      </c>
      <c r="I21" s="22"/>
      <c r="J21" s="23">
        <f>Tabulka112193[[#This Row],[Cena za MJ bez DPH ***]]*Tabulka112193[[#This Row],[Množství]]</f>
        <v>0</v>
      </c>
      <c r="K21" s="46"/>
    </row>
    <row r="22" spans="1:11" x14ac:dyDescent="0.25">
      <c r="A22" s="17">
        <v>3</v>
      </c>
      <c r="B22" s="18" t="s">
        <v>48</v>
      </c>
      <c r="C22" s="19" t="s">
        <v>50</v>
      </c>
      <c r="D22" s="20" t="s">
        <v>15</v>
      </c>
      <c r="E22" s="21"/>
      <c r="F22" s="20" t="s">
        <v>16</v>
      </c>
      <c r="G22" s="13">
        <v>20</v>
      </c>
      <c r="H22" s="13" t="s">
        <v>17</v>
      </c>
      <c r="I22" s="22"/>
      <c r="J22" s="23">
        <f>Tabulka112193[[#This Row],[Cena za MJ bez DPH ***]]*Tabulka112193[[#This Row],[Množství]]</f>
        <v>0</v>
      </c>
      <c r="K22" s="46"/>
    </row>
    <row r="23" spans="1:11" x14ac:dyDescent="0.25">
      <c r="A23" s="17">
        <v>4</v>
      </c>
      <c r="B23" s="18" t="s">
        <v>49</v>
      </c>
      <c r="C23" s="19" t="s">
        <v>50</v>
      </c>
      <c r="D23" s="20" t="s">
        <v>15</v>
      </c>
      <c r="E23" s="21"/>
      <c r="F23" s="20" t="s">
        <v>16</v>
      </c>
      <c r="G23" s="20">
        <v>20</v>
      </c>
      <c r="H23" s="13" t="s">
        <v>17</v>
      </c>
      <c r="I23" s="22"/>
      <c r="J23" s="23">
        <f>Tabulka112193[[#This Row],[Cena za MJ bez DPH ***]]*Tabulka112193[[#This Row],[Množství]]</f>
        <v>0</v>
      </c>
      <c r="K23" s="46"/>
    </row>
    <row r="24" spans="1:11" x14ac:dyDescent="0.25">
      <c r="A24" s="10">
        <v>5</v>
      </c>
      <c r="B24" s="18" t="s">
        <v>52</v>
      </c>
      <c r="C24" s="19" t="s">
        <v>53</v>
      </c>
      <c r="D24" s="20" t="s">
        <v>15</v>
      </c>
      <c r="E24" s="21"/>
      <c r="F24" s="20" t="s">
        <v>16</v>
      </c>
      <c r="G24" s="13">
        <v>20</v>
      </c>
      <c r="H24" s="13" t="s">
        <v>17</v>
      </c>
      <c r="I24" s="22"/>
      <c r="J24" s="23">
        <f>Tabulka112193[[#This Row],[Cena za MJ bez DPH ***]]*Tabulka112193[[#This Row],[Množství]]</f>
        <v>0</v>
      </c>
      <c r="K24" s="46"/>
    </row>
    <row r="25" spans="1:11" x14ac:dyDescent="0.25">
      <c r="A25" s="17">
        <v>6</v>
      </c>
      <c r="B25" s="18" t="s">
        <v>54</v>
      </c>
      <c r="C25" s="19" t="s">
        <v>51</v>
      </c>
      <c r="D25" s="20" t="s">
        <v>15</v>
      </c>
      <c r="E25" s="21"/>
      <c r="F25" s="20" t="s">
        <v>16</v>
      </c>
      <c r="G25" s="20">
        <v>20</v>
      </c>
      <c r="H25" s="13" t="s">
        <v>17</v>
      </c>
      <c r="I25" s="22"/>
      <c r="J25" s="23">
        <f>Tabulka112193[[#This Row],[Cena za MJ bez DPH ***]]*Tabulka112193[[#This Row],[Množství]]</f>
        <v>0</v>
      </c>
      <c r="K25" s="46"/>
    </row>
    <row r="26" spans="1:11" x14ac:dyDescent="0.25">
      <c r="A26" s="17">
        <v>7</v>
      </c>
      <c r="B26" s="18" t="s">
        <v>55</v>
      </c>
      <c r="C26" s="19" t="s">
        <v>51</v>
      </c>
      <c r="D26" s="20" t="s">
        <v>15</v>
      </c>
      <c r="E26" s="21"/>
      <c r="F26" s="20" t="s">
        <v>16</v>
      </c>
      <c r="G26" s="13">
        <v>20</v>
      </c>
      <c r="H26" s="20" t="s">
        <v>17</v>
      </c>
      <c r="I26" s="22"/>
      <c r="J26" s="23">
        <f>Tabulka112193[[#This Row],[Cena za MJ bez DPH ***]]*Tabulka112193[[#This Row],[Množství]]</f>
        <v>0</v>
      </c>
      <c r="K26" s="46"/>
    </row>
    <row r="27" spans="1:11" x14ac:dyDescent="0.25">
      <c r="A27" s="17">
        <v>8</v>
      </c>
      <c r="B27" s="32" t="s">
        <v>56</v>
      </c>
      <c r="C27" s="19" t="s">
        <v>50</v>
      </c>
      <c r="D27" s="20" t="s">
        <v>15</v>
      </c>
      <c r="E27" s="21"/>
      <c r="F27" s="20" t="s">
        <v>16</v>
      </c>
      <c r="G27" s="20">
        <v>20</v>
      </c>
      <c r="H27" s="20" t="s">
        <v>17</v>
      </c>
      <c r="I27" s="22"/>
      <c r="J27" s="23">
        <f>Tabulka112193[[#This Row],[Cena za MJ bez DPH ***]]*Tabulka112193[[#This Row],[Množství]]</f>
        <v>0</v>
      </c>
      <c r="K27" s="46"/>
    </row>
    <row r="28" spans="1:11" x14ac:dyDescent="0.25">
      <c r="A28" s="10">
        <v>9</v>
      </c>
      <c r="B28" s="18" t="s">
        <v>61</v>
      </c>
      <c r="C28" s="19" t="s">
        <v>58</v>
      </c>
      <c r="D28" s="20" t="s">
        <v>15</v>
      </c>
      <c r="E28" s="21"/>
      <c r="F28" s="20" t="s">
        <v>16</v>
      </c>
      <c r="G28" s="13">
        <v>20</v>
      </c>
      <c r="H28" s="20" t="s">
        <v>17</v>
      </c>
      <c r="I28" s="22"/>
      <c r="J28" s="23">
        <f>Tabulka112193[[#This Row],[Cena za MJ bez DPH ***]]*Tabulka112193[[#This Row],[Množství]]</f>
        <v>0</v>
      </c>
      <c r="K28" s="46"/>
    </row>
    <row r="29" spans="1:11" x14ac:dyDescent="0.25">
      <c r="A29" s="17">
        <v>10</v>
      </c>
      <c r="B29" s="18" t="s">
        <v>59</v>
      </c>
      <c r="C29" s="19" t="s">
        <v>46</v>
      </c>
      <c r="D29" s="20" t="s">
        <v>15</v>
      </c>
      <c r="E29" s="21"/>
      <c r="F29" s="20" t="s">
        <v>16</v>
      </c>
      <c r="G29" s="20">
        <v>20</v>
      </c>
      <c r="H29" s="20" t="s">
        <v>17</v>
      </c>
      <c r="I29" s="22"/>
      <c r="J29" s="23">
        <f>Tabulka112193[[#This Row],[Cena za MJ bez DPH ***]]*Tabulka112193[[#This Row],[Množství]]</f>
        <v>0</v>
      </c>
      <c r="K29" s="46"/>
    </row>
    <row r="30" spans="1:11" x14ac:dyDescent="0.25">
      <c r="A30" s="17">
        <v>11</v>
      </c>
      <c r="B30" s="18" t="s">
        <v>60</v>
      </c>
      <c r="C30" s="19" t="s">
        <v>46</v>
      </c>
      <c r="D30" s="20" t="s">
        <v>15</v>
      </c>
      <c r="E30" s="21"/>
      <c r="F30" s="20" t="s">
        <v>16</v>
      </c>
      <c r="G30" s="13">
        <v>20</v>
      </c>
      <c r="H30" s="20" t="s">
        <v>17</v>
      </c>
      <c r="I30" s="22"/>
      <c r="J30" s="23">
        <f>Tabulka112193[[#This Row],[Cena za MJ bez DPH ***]]*Tabulka112193[[#This Row],[Množství]]</f>
        <v>0</v>
      </c>
      <c r="K30" s="46"/>
    </row>
    <row r="31" spans="1:11" x14ac:dyDescent="0.25">
      <c r="A31" s="17">
        <v>12</v>
      </c>
      <c r="B31" s="18" t="s">
        <v>57</v>
      </c>
      <c r="C31" s="19" t="s">
        <v>50</v>
      </c>
      <c r="D31" s="20" t="s">
        <v>15</v>
      </c>
      <c r="E31" s="21"/>
      <c r="F31" s="20" t="s">
        <v>16</v>
      </c>
      <c r="G31" s="20">
        <v>20</v>
      </c>
      <c r="H31" s="20" t="s">
        <v>17</v>
      </c>
      <c r="I31" s="22"/>
      <c r="J31" s="23">
        <f>Tabulka112193[[#This Row],[Cena za MJ bez DPH ***]]*Tabulka112193[[#This Row],[Množství]]</f>
        <v>0</v>
      </c>
      <c r="K31" s="46"/>
    </row>
    <row r="32" spans="1:11" x14ac:dyDescent="0.25">
      <c r="A32" s="10">
        <v>13</v>
      </c>
      <c r="B32" s="18" t="s">
        <v>62</v>
      </c>
      <c r="C32" s="19" t="s">
        <v>63</v>
      </c>
      <c r="D32" s="20" t="s">
        <v>15</v>
      </c>
      <c r="E32" s="21"/>
      <c r="F32" s="20" t="s">
        <v>16</v>
      </c>
      <c r="G32" s="13">
        <v>20</v>
      </c>
      <c r="H32" s="20" t="s">
        <v>17</v>
      </c>
      <c r="I32" s="22"/>
      <c r="J32" s="23">
        <f>Tabulka112193[[#This Row],[Cena za MJ bez DPH ***]]*Tabulka112193[[#This Row],[Množství]]</f>
        <v>0</v>
      </c>
      <c r="K32" s="46"/>
    </row>
    <row r="33" spans="1:11" x14ac:dyDescent="0.25">
      <c r="A33" s="17">
        <v>14</v>
      </c>
      <c r="B33" s="18" t="s">
        <v>64</v>
      </c>
      <c r="C33" s="19" t="s">
        <v>75</v>
      </c>
      <c r="D33" s="20" t="s">
        <v>15</v>
      </c>
      <c r="E33" s="21"/>
      <c r="F33" s="20" t="s">
        <v>16</v>
      </c>
      <c r="G33" s="20">
        <v>20</v>
      </c>
      <c r="H33" s="20" t="s">
        <v>17</v>
      </c>
      <c r="I33" s="22"/>
      <c r="J33" s="23">
        <f>Tabulka112193[[#This Row],[Cena za MJ bez DPH ***]]*Tabulka112193[[#This Row],[Množství]]</f>
        <v>0</v>
      </c>
      <c r="K33" s="46"/>
    </row>
    <row r="34" spans="1:11" x14ac:dyDescent="0.25">
      <c r="A34" s="17">
        <v>15</v>
      </c>
      <c r="B34" s="18" t="s">
        <v>65</v>
      </c>
      <c r="C34" s="19" t="s">
        <v>76</v>
      </c>
      <c r="D34" s="20" t="s">
        <v>15</v>
      </c>
      <c r="E34" s="21"/>
      <c r="F34" s="20" t="s">
        <v>16</v>
      </c>
      <c r="G34" s="13">
        <v>20</v>
      </c>
      <c r="H34" s="20" t="s">
        <v>17</v>
      </c>
      <c r="I34" s="22"/>
      <c r="J34" s="23">
        <f>Tabulka112193[[#This Row],[Cena za MJ bez DPH ***]]*Tabulka112193[[#This Row],[Množství]]</f>
        <v>0</v>
      </c>
      <c r="K34" s="46"/>
    </row>
    <row r="35" spans="1:11" x14ac:dyDescent="0.25">
      <c r="A35" s="17">
        <v>16</v>
      </c>
      <c r="B35" s="18" t="s">
        <v>66</v>
      </c>
      <c r="C35" s="19" t="s">
        <v>75</v>
      </c>
      <c r="D35" s="20" t="s">
        <v>15</v>
      </c>
      <c r="E35" s="21"/>
      <c r="F35" s="20" t="s">
        <v>16</v>
      </c>
      <c r="G35" s="20">
        <v>20</v>
      </c>
      <c r="H35" s="20" t="s">
        <v>17</v>
      </c>
      <c r="I35" s="22"/>
      <c r="J35" s="23">
        <f>Tabulka112193[[#This Row],[Cena za MJ bez DPH ***]]*Tabulka112193[[#This Row],[Množství]]</f>
        <v>0</v>
      </c>
      <c r="K35" s="46"/>
    </row>
    <row r="36" spans="1:11" x14ac:dyDescent="0.25">
      <c r="A36" s="10">
        <v>17</v>
      </c>
      <c r="B36" s="18" t="s">
        <v>67</v>
      </c>
      <c r="C36" s="19" t="s">
        <v>76</v>
      </c>
      <c r="D36" s="20" t="s">
        <v>15</v>
      </c>
      <c r="E36" s="21"/>
      <c r="F36" s="20" t="s">
        <v>16</v>
      </c>
      <c r="G36" s="13">
        <v>20</v>
      </c>
      <c r="H36" s="20" t="s">
        <v>17</v>
      </c>
      <c r="I36" s="22"/>
      <c r="J36" s="23">
        <f>Tabulka112193[[#This Row],[Cena za MJ bez DPH ***]]*Tabulka112193[[#This Row],[Množství]]</f>
        <v>0</v>
      </c>
      <c r="K36" s="46"/>
    </row>
    <row r="37" spans="1:11" x14ac:dyDescent="0.25">
      <c r="A37" s="17">
        <v>18</v>
      </c>
      <c r="B37" s="18" t="s">
        <v>68</v>
      </c>
      <c r="C37" s="19" t="s">
        <v>76</v>
      </c>
      <c r="D37" s="20" t="s">
        <v>15</v>
      </c>
      <c r="E37" s="21"/>
      <c r="F37" s="20" t="s">
        <v>16</v>
      </c>
      <c r="G37" s="20">
        <v>20</v>
      </c>
      <c r="H37" s="20" t="s">
        <v>17</v>
      </c>
      <c r="I37" s="22"/>
      <c r="J37" s="23">
        <f>Tabulka112193[[#This Row],[Cena za MJ bez DPH ***]]*Tabulka112193[[#This Row],[Množství]]</f>
        <v>0</v>
      </c>
      <c r="K37" s="46"/>
    </row>
    <row r="38" spans="1:11" x14ac:dyDescent="0.25">
      <c r="A38" s="17">
        <v>19</v>
      </c>
      <c r="B38" s="18" t="s">
        <v>69</v>
      </c>
      <c r="C38" s="19" t="s">
        <v>76</v>
      </c>
      <c r="D38" s="20" t="s">
        <v>15</v>
      </c>
      <c r="E38" s="21"/>
      <c r="F38" s="20" t="s">
        <v>16</v>
      </c>
      <c r="G38" s="13">
        <v>20</v>
      </c>
      <c r="H38" s="20" t="s">
        <v>17</v>
      </c>
      <c r="I38" s="22"/>
      <c r="J38" s="23">
        <f>Tabulka112193[[#This Row],[Cena za MJ bez DPH ***]]*Tabulka112193[[#This Row],[Množství]]</f>
        <v>0</v>
      </c>
      <c r="K38" s="46"/>
    </row>
    <row r="39" spans="1:11" x14ac:dyDescent="0.25">
      <c r="A39" s="17">
        <v>20</v>
      </c>
      <c r="B39" s="18" t="s">
        <v>70</v>
      </c>
      <c r="C39" s="19" t="s">
        <v>75</v>
      </c>
      <c r="D39" s="20" t="s">
        <v>15</v>
      </c>
      <c r="E39" s="21"/>
      <c r="F39" s="20" t="s">
        <v>16</v>
      </c>
      <c r="G39" s="20">
        <v>20</v>
      </c>
      <c r="H39" s="20" t="s">
        <v>17</v>
      </c>
      <c r="I39" s="22"/>
      <c r="J39" s="23">
        <f>Tabulka112193[[#This Row],[Cena za MJ bez DPH ***]]*Tabulka112193[[#This Row],[Množství]]</f>
        <v>0</v>
      </c>
      <c r="K39" s="46"/>
    </row>
    <row r="40" spans="1:11" x14ac:dyDescent="0.25">
      <c r="A40" s="10">
        <v>21</v>
      </c>
      <c r="B40" s="18" t="s">
        <v>71</v>
      </c>
      <c r="C40" s="19" t="s">
        <v>63</v>
      </c>
      <c r="D40" s="20" t="s">
        <v>15</v>
      </c>
      <c r="E40" s="21"/>
      <c r="F40" s="20" t="s">
        <v>16</v>
      </c>
      <c r="G40" s="13">
        <v>20</v>
      </c>
      <c r="H40" s="20" t="s">
        <v>17</v>
      </c>
      <c r="I40" s="22"/>
      <c r="J40" s="23">
        <f>Tabulka112193[[#This Row],[Cena za MJ bez DPH ***]]*Tabulka112193[[#This Row],[Množství]]</f>
        <v>0</v>
      </c>
      <c r="K40" s="46"/>
    </row>
    <row r="41" spans="1:11" x14ac:dyDescent="0.25">
      <c r="A41" s="17">
        <v>22</v>
      </c>
      <c r="B41" s="18" t="s">
        <v>72</v>
      </c>
      <c r="C41" s="19" t="s">
        <v>63</v>
      </c>
      <c r="D41" s="20" t="s">
        <v>15</v>
      </c>
      <c r="E41" s="21"/>
      <c r="F41" s="20" t="s">
        <v>16</v>
      </c>
      <c r="G41" s="20">
        <v>20</v>
      </c>
      <c r="H41" s="20" t="s">
        <v>17</v>
      </c>
      <c r="I41" s="22"/>
      <c r="J41" s="23">
        <f>Tabulka112193[[#This Row],[Cena za MJ bez DPH ***]]*Tabulka112193[[#This Row],[Množství]]</f>
        <v>0</v>
      </c>
      <c r="K41" s="46"/>
    </row>
    <row r="42" spans="1:11" x14ac:dyDescent="0.25">
      <c r="A42" s="17">
        <v>23</v>
      </c>
      <c r="B42" s="18" t="s">
        <v>73</v>
      </c>
      <c r="C42" s="19" t="s">
        <v>63</v>
      </c>
      <c r="D42" s="20" t="s">
        <v>15</v>
      </c>
      <c r="E42" s="21"/>
      <c r="F42" s="20" t="s">
        <v>16</v>
      </c>
      <c r="G42" s="13">
        <v>20</v>
      </c>
      <c r="H42" s="20" t="s">
        <v>17</v>
      </c>
      <c r="I42" s="22"/>
      <c r="J42" s="23">
        <f>Tabulka112193[[#This Row],[Cena za MJ bez DPH ***]]*Tabulka112193[[#This Row],[Množství]]</f>
        <v>0</v>
      </c>
      <c r="K42" s="46"/>
    </row>
    <row r="43" spans="1:11" x14ac:dyDescent="0.25">
      <c r="A43" s="17">
        <v>24</v>
      </c>
      <c r="B43" s="18" t="s">
        <v>74</v>
      </c>
      <c r="C43" s="19" t="s">
        <v>46</v>
      </c>
      <c r="D43" s="20" t="s">
        <v>15</v>
      </c>
      <c r="E43" s="21"/>
      <c r="F43" s="20" t="s">
        <v>16</v>
      </c>
      <c r="G43" s="20">
        <v>20</v>
      </c>
      <c r="H43" s="20" t="s">
        <v>17</v>
      </c>
      <c r="I43" s="22"/>
      <c r="J43" s="23">
        <f>Tabulka112193[[#This Row],[Cena za MJ bez DPH ***]]*Tabulka112193[[#This Row],[Množství]]</f>
        <v>0</v>
      </c>
      <c r="K43" s="46"/>
    </row>
    <row r="44" spans="1:11" x14ac:dyDescent="0.25">
      <c r="A44" s="26" t="s">
        <v>22</v>
      </c>
      <c r="B44" s="27"/>
      <c r="C44" s="27"/>
      <c r="D44" s="28"/>
      <c r="E44" s="28"/>
      <c r="F44" s="29"/>
      <c r="G44" s="29"/>
      <c r="H44" s="29"/>
      <c r="I44" s="29"/>
      <c r="J44" s="30">
        <f>SUBTOTAL(109,Tabulka112193[Cena celkem ****])</f>
        <v>0</v>
      </c>
      <c r="K44" s="44"/>
    </row>
    <row r="45" spans="1:11" ht="15.75" thickBot="1" x14ac:dyDescent="0.3"/>
    <row r="46" spans="1:11" ht="15.75" thickBot="1" x14ac:dyDescent="0.3">
      <c r="A46" s="41" t="s">
        <v>125</v>
      </c>
      <c r="B46" s="42"/>
      <c r="C46" s="42"/>
      <c r="D46" s="42"/>
      <c r="E46" s="42"/>
      <c r="F46" s="42"/>
      <c r="G46" s="42"/>
      <c r="H46" s="42"/>
      <c r="I46" s="42"/>
      <c r="J46" s="43">
        <f>+Tabulka112193[[#Totals],[Cena celkem ****]]+Tabulka11219[[#Totals],[Cena celkem ****]]</f>
        <v>0</v>
      </c>
    </row>
  </sheetData>
  <pageMargins left="0.7" right="0.7" top="0.78740157499999996" bottom="0.78740157499999996" header="0.3" footer="0.3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B37" sqref="B37"/>
    </sheetView>
  </sheetViews>
  <sheetFormatPr defaultRowHeight="15" x14ac:dyDescent="0.25"/>
  <cols>
    <col min="1" max="1" width="35.140625" style="37" customWidth="1"/>
    <col min="2" max="2" width="68.28515625" style="37" customWidth="1"/>
    <col min="3" max="3" width="13.7109375" style="37" customWidth="1"/>
    <col min="4" max="7" width="9.140625" style="37"/>
    <col min="8" max="8" width="71.5703125" style="37" customWidth="1"/>
    <col min="9" max="10" width="9.140625" style="37"/>
    <col min="11" max="11" width="18.42578125" style="37" customWidth="1"/>
    <col min="12" max="16384" width="9.140625" style="37"/>
  </cols>
  <sheetData>
    <row r="1" spans="1:11" s="35" customFormat="1" x14ac:dyDescent="0.25">
      <c r="A1" s="33" t="s">
        <v>77</v>
      </c>
      <c r="B1" s="33" t="s">
        <v>78</v>
      </c>
      <c r="C1" s="33" t="s">
        <v>79</v>
      </c>
      <c r="D1" s="33" t="s">
        <v>80</v>
      </c>
      <c r="E1" s="33" t="s">
        <v>81</v>
      </c>
      <c r="F1" s="33" t="s">
        <v>82</v>
      </c>
      <c r="G1" s="33" t="s">
        <v>83</v>
      </c>
      <c r="H1" s="33" t="s">
        <v>84</v>
      </c>
      <c r="I1" s="33" t="s">
        <v>85</v>
      </c>
      <c r="J1" s="34" t="s">
        <v>9</v>
      </c>
      <c r="K1" s="33" t="s">
        <v>86</v>
      </c>
    </row>
    <row r="2" spans="1:11" ht="30" x14ac:dyDescent="0.25">
      <c r="A2" s="36" t="s">
        <v>14</v>
      </c>
      <c r="B2" s="37" t="s">
        <v>87</v>
      </c>
      <c r="C2" s="37" t="s">
        <v>123</v>
      </c>
      <c r="H2" s="39" t="s">
        <v>36</v>
      </c>
      <c r="J2" s="37" t="s">
        <v>16</v>
      </c>
    </row>
    <row r="3" spans="1:11" ht="30" x14ac:dyDescent="0.25">
      <c r="A3" s="36" t="s">
        <v>30</v>
      </c>
      <c r="B3" s="37" t="s">
        <v>88</v>
      </c>
      <c r="C3" s="37" t="s">
        <v>123</v>
      </c>
      <c r="H3" s="39" t="s">
        <v>31</v>
      </c>
      <c r="J3" s="37" t="s">
        <v>16</v>
      </c>
    </row>
    <row r="4" spans="1:11" ht="30" x14ac:dyDescent="0.25">
      <c r="A4" s="36" t="s">
        <v>33</v>
      </c>
      <c r="B4" s="37" t="s">
        <v>89</v>
      </c>
      <c r="C4" s="37" t="s">
        <v>123</v>
      </c>
      <c r="H4" s="39" t="s">
        <v>34</v>
      </c>
      <c r="J4" s="37" t="s">
        <v>16</v>
      </c>
    </row>
    <row r="5" spans="1:11" ht="30" x14ac:dyDescent="0.25">
      <c r="A5" s="36" t="s">
        <v>28</v>
      </c>
      <c r="B5" s="37" t="s">
        <v>90</v>
      </c>
      <c r="C5" s="37" t="s">
        <v>123</v>
      </c>
      <c r="H5" s="39" t="s">
        <v>29</v>
      </c>
      <c r="J5" s="37" t="s">
        <v>16</v>
      </c>
    </row>
    <row r="6" spans="1:11" ht="30" x14ac:dyDescent="0.25">
      <c r="A6" s="36" t="s">
        <v>18</v>
      </c>
      <c r="B6" s="37" t="s">
        <v>91</v>
      </c>
      <c r="C6" s="37" t="s">
        <v>123</v>
      </c>
      <c r="H6" s="39" t="s">
        <v>32</v>
      </c>
      <c r="J6" s="37" t="s">
        <v>16</v>
      </c>
    </row>
    <row r="7" spans="1:11" ht="30" x14ac:dyDescent="0.25">
      <c r="A7" s="36" t="s">
        <v>39</v>
      </c>
      <c r="B7" s="37" t="s">
        <v>92</v>
      </c>
      <c r="C7" s="37" t="s">
        <v>123</v>
      </c>
      <c r="H7" s="39" t="s">
        <v>40</v>
      </c>
      <c r="J7" s="37" t="s">
        <v>16</v>
      </c>
    </row>
    <row r="8" spans="1:11" ht="30" x14ac:dyDescent="0.25">
      <c r="A8" s="36" t="s">
        <v>26</v>
      </c>
      <c r="B8" s="37" t="s">
        <v>93</v>
      </c>
      <c r="C8" s="37" t="s">
        <v>123</v>
      </c>
      <c r="H8" s="39" t="s">
        <v>27</v>
      </c>
      <c r="J8" s="37" t="s">
        <v>16</v>
      </c>
    </row>
    <row r="9" spans="1:11" ht="30" x14ac:dyDescent="0.25">
      <c r="A9" s="38" t="s">
        <v>37</v>
      </c>
      <c r="B9" s="37" t="s">
        <v>94</v>
      </c>
      <c r="C9" s="37" t="s">
        <v>123</v>
      </c>
      <c r="H9" s="39" t="s">
        <v>38</v>
      </c>
      <c r="J9" s="37" t="s">
        <v>16</v>
      </c>
    </row>
    <row r="10" spans="1:11" ht="30" x14ac:dyDescent="0.25">
      <c r="A10" s="36" t="s">
        <v>19</v>
      </c>
      <c r="B10" s="37" t="s">
        <v>95</v>
      </c>
      <c r="C10" s="37" t="s">
        <v>123</v>
      </c>
      <c r="H10" s="39" t="s">
        <v>35</v>
      </c>
      <c r="J10" s="37" t="s">
        <v>16</v>
      </c>
    </row>
    <row r="11" spans="1:11" ht="30" x14ac:dyDescent="0.25">
      <c r="A11" s="36" t="s">
        <v>24</v>
      </c>
      <c r="B11" s="37" t="s">
        <v>96</v>
      </c>
      <c r="C11" s="37" t="s">
        <v>123</v>
      </c>
      <c r="H11" s="39" t="s">
        <v>25</v>
      </c>
      <c r="J11" s="37" t="s">
        <v>16</v>
      </c>
    </row>
    <row r="12" spans="1:11" ht="30" x14ac:dyDescent="0.25">
      <c r="A12" s="36" t="s">
        <v>41</v>
      </c>
      <c r="B12" s="37" t="s">
        <v>97</v>
      </c>
      <c r="C12" s="37" t="s">
        <v>123</v>
      </c>
      <c r="H12" s="40" t="s">
        <v>43</v>
      </c>
      <c r="J12" s="37" t="s">
        <v>16</v>
      </c>
    </row>
    <row r="13" spans="1:11" ht="30" x14ac:dyDescent="0.25">
      <c r="A13" s="36" t="s">
        <v>42</v>
      </c>
      <c r="B13" s="37" t="s">
        <v>98</v>
      </c>
      <c r="C13" s="37" t="s">
        <v>123</v>
      </c>
      <c r="H13" s="40" t="s">
        <v>44</v>
      </c>
      <c r="J13" s="37" t="s">
        <v>16</v>
      </c>
    </row>
    <row r="14" spans="1:11" x14ac:dyDescent="0.25">
      <c r="A14" s="36" t="s">
        <v>45</v>
      </c>
      <c r="B14" s="37" t="s">
        <v>99</v>
      </c>
      <c r="C14" s="37" t="s">
        <v>123</v>
      </c>
      <c r="H14" s="39" t="s">
        <v>46</v>
      </c>
      <c r="J14" s="37" t="s">
        <v>16</v>
      </c>
    </row>
    <row r="15" spans="1:11" x14ac:dyDescent="0.25">
      <c r="A15" s="36" t="s">
        <v>47</v>
      </c>
      <c r="B15" s="37" t="s">
        <v>100</v>
      </c>
      <c r="C15" s="37" t="s">
        <v>123</v>
      </c>
      <c r="H15" s="39" t="s">
        <v>51</v>
      </c>
      <c r="J15" s="37" t="s">
        <v>16</v>
      </c>
    </row>
    <row r="16" spans="1:11" x14ac:dyDescent="0.25">
      <c r="A16" s="36" t="s">
        <v>48</v>
      </c>
      <c r="B16" s="37" t="s">
        <v>101</v>
      </c>
      <c r="C16" s="37" t="s">
        <v>123</v>
      </c>
      <c r="H16" s="39" t="s">
        <v>50</v>
      </c>
      <c r="J16" s="37" t="s">
        <v>16</v>
      </c>
    </row>
    <row r="17" spans="1:10" x14ac:dyDescent="0.25">
      <c r="A17" s="36" t="s">
        <v>49</v>
      </c>
      <c r="B17" s="37" t="s">
        <v>102</v>
      </c>
      <c r="C17" s="37" t="s">
        <v>123</v>
      </c>
      <c r="H17" s="39" t="s">
        <v>50</v>
      </c>
      <c r="J17" s="37" t="s">
        <v>16</v>
      </c>
    </row>
    <row r="18" spans="1:10" x14ac:dyDescent="0.25">
      <c r="A18" s="36" t="s">
        <v>52</v>
      </c>
      <c r="B18" s="37" t="s">
        <v>103</v>
      </c>
      <c r="C18" s="37" t="s">
        <v>123</v>
      </c>
      <c r="H18" s="39" t="s">
        <v>53</v>
      </c>
      <c r="J18" s="37" t="s">
        <v>16</v>
      </c>
    </row>
    <row r="19" spans="1:10" x14ac:dyDescent="0.25">
      <c r="A19" s="36" t="s">
        <v>54</v>
      </c>
      <c r="B19" s="37" t="s">
        <v>104</v>
      </c>
      <c r="C19" s="37" t="s">
        <v>123</v>
      </c>
      <c r="H19" s="39" t="s">
        <v>51</v>
      </c>
      <c r="J19" s="37" t="s">
        <v>16</v>
      </c>
    </row>
    <row r="20" spans="1:10" x14ac:dyDescent="0.25">
      <c r="A20" s="36" t="s">
        <v>55</v>
      </c>
      <c r="B20" s="37" t="s">
        <v>105</v>
      </c>
      <c r="C20" s="37" t="s">
        <v>123</v>
      </c>
      <c r="H20" s="39" t="s">
        <v>51</v>
      </c>
      <c r="J20" s="37" t="s">
        <v>16</v>
      </c>
    </row>
    <row r="21" spans="1:10" x14ac:dyDescent="0.25">
      <c r="A21" s="38" t="s">
        <v>56</v>
      </c>
      <c r="B21" s="37" t="s">
        <v>106</v>
      </c>
      <c r="C21" s="37" t="s">
        <v>123</v>
      </c>
      <c r="H21" s="39" t="s">
        <v>50</v>
      </c>
      <c r="J21" s="37" t="s">
        <v>16</v>
      </c>
    </row>
    <row r="22" spans="1:10" x14ac:dyDescent="0.25">
      <c r="A22" s="36" t="s">
        <v>61</v>
      </c>
      <c r="B22" s="37" t="s">
        <v>107</v>
      </c>
      <c r="C22" s="37" t="s">
        <v>123</v>
      </c>
      <c r="H22" s="39" t="s">
        <v>58</v>
      </c>
      <c r="J22" s="37" t="s">
        <v>16</v>
      </c>
    </row>
    <row r="23" spans="1:10" x14ac:dyDescent="0.25">
      <c r="A23" s="36" t="s">
        <v>59</v>
      </c>
      <c r="B23" s="37" t="s">
        <v>108</v>
      </c>
      <c r="C23" s="37" t="s">
        <v>123</v>
      </c>
      <c r="H23" s="39" t="s">
        <v>46</v>
      </c>
      <c r="J23" s="37" t="s">
        <v>16</v>
      </c>
    </row>
    <row r="24" spans="1:10" x14ac:dyDescent="0.25">
      <c r="A24" s="36" t="s">
        <v>60</v>
      </c>
      <c r="B24" s="37" t="s">
        <v>109</v>
      </c>
      <c r="C24" s="37" t="s">
        <v>123</v>
      </c>
      <c r="H24" s="39" t="s">
        <v>46</v>
      </c>
      <c r="J24" s="37" t="s">
        <v>16</v>
      </c>
    </row>
    <row r="25" spans="1:10" x14ac:dyDescent="0.25">
      <c r="A25" s="36" t="s">
        <v>57</v>
      </c>
      <c r="B25" s="37" t="s">
        <v>110</v>
      </c>
      <c r="C25" s="37" t="s">
        <v>123</v>
      </c>
      <c r="H25" s="39" t="s">
        <v>50</v>
      </c>
      <c r="J25" s="37" t="s">
        <v>16</v>
      </c>
    </row>
    <row r="26" spans="1:10" x14ac:dyDescent="0.25">
      <c r="A26" s="36" t="s">
        <v>62</v>
      </c>
      <c r="B26" s="37" t="s">
        <v>111</v>
      </c>
      <c r="C26" s="37" t="s">
        <v>123</v>
      </c>
      <c r="H26" s="39" t="s">
        <v>63</v>
      </c>
      <c r="J26" s="37" t="s">
        <v>16</v>
      </c>
    </row>
    <row r="27" spans="1:10" x14ac:dyDescent="0.25">
      <c r="A27" s="36" t="s">
        <v>64</v>
      </c>
      <c r="B27" s="37" t="s">
        <v>112</v>
      </c>
      <c r="C27" s="37" t="s">
        <v>123</v>
      </c>
      <c r="H27" s="39" t="s">
        <v>75</v>
      </c>
      <c r="J27" s="37" t="s">
        <v>16</v>
      </c>
    </row>
    <row r="28" spans="1:10" x14ac:dyDescent="0.25">
      <c r="A28" s="36" t="s">
        <v>65</v>
      </c>
      <c r="B28" s="37" t="s">
        <v>113</v>
      </c>
      <c r="C28" s="37" t="s">
        <v>123</v>
      </c>
      <c r="H28" s="39" t="s">
        <v>76</v>
      </c>
      <c r="J28" s="37" t="s">
        <v>16</v>
      </c>
    </row>
    <row r="29" spans="1:10" x14ac:dyDescent="0.25">
      <c r="A29" s="36" t="s">
        <v>66</v>
      </c>
      <c r="B29" s="37" t="s">
        <v>114</v>
      </c>
      <c r="C29" s="37" t="s">
        <v>123</v>
      </c>
      <c r="H29" s="39" t="s">
        <v>75</v>
      </c>
      <c r="J29" s="37" t="s">
        <v>16</v>
      </c>
    </row>
    <row r="30" spans="1:10" x14ac:dyDescent="0.25">
      <c r="A30" s="36" t="s">
        <v>67</v>
      </c>
      <c r="B30" s="37" t="s">
        <v>115</v>
      </c>
      <c r="C30" s="37" t="s">
        <v>123</v>
      </c>
      <c r="H30" s="39" t="s">
        <v>76</v>
      </c>
      <c r="J30" s="37" t="s">
        <v>16</v>
      </c>
    </row>
    <row r="31" spans="1:10" x14ac:dyDescent="0.25">
      <c r="A31" s="36" t="s">
        <v>68</v>
      </c>
      <c r="B31" s="37" t="s">
        <v>116</v>
      </c>
      <c r="C31" s="37" t="s">
        <v>123</v>
      </c>
      <c r="H31" s="39" t="s">
        <v>76</v>
      </c>
      <c r="J31" s="37" t="s">
        <v>16</v>
      </c>
    </row>
    <row r="32" spans="1:10" x14ac:dyDescent="0.25">
      <c r="A32" s="36" t="s">
        <v>69</v>
      </c>
      <c r="B32" s="37" t="s">
        <v>117</v>
      </c>
      <c r="C32" s="37" t="s">
        <v>123</v>
      </c>
      <c r="H32" s="39" t="s">
        <v>76</v>
      </c>
      <c r="J32" s="37" t="s">
        <v>16</v>
      </c>
    </row>
    <row r="33" spans="1:10" x14ac:dyDescent="0.25">
      <c r="A33" s="36" t="s">
        <v>70</v>
      </c>
      <c r="B33" s="37" t="s">
        <v>118</v>
      </c>
      <c r="C33" s="37" t="s">
        <v>123</v>
      </c>
      <c r="H33" s="39" t="s">
        <v>75</v>
      </c>
      <c r="J33" s="37" t="s">
        <v>16</v>
      </c>
    </row>
    <row r="34" spans="1:10" x14ac:dyDescent="0.25">
      <c r="A34" s="36" t="s">
        <v>71</v>
      </c>
      <c r="B34" s="37" t="s">
        <v>119</v>
      </c>
      <c r="C34" s="37" t="s">
        <v>123</v>
      </c>
      <c r="H34" s="39" t="s">
        <v>63</v>
      </c>
      <c r="J34" s="37" t="s">
        <v>16</v>
      </c>
    </row>
    <row r="35" spans="1:10" x14ac:dyDescent="0.25">
      <c r="A35" s="36" t="s">
        <v>72</v>
      </c>
      <c r="B35" s="37" t="s">
        <v>120</v>
      </c>
      <c r="C35" s="37" t="s">
        <v>123</v>
      </c>
      <c r="H35" s="39" t="s">
        <v>63</v>
      </c>
      <c r="J35" s="37" t="s">
        <v>16</v>
      </c>
    </row>
    <row r="36" spans="1:10" x14ac:dyDescent="0.25">
      <c r="A36" s="36" t="s">
        <v>73</v>
      </c>
      <c r="B36" s="37" t="s">
        <v>121</v>
      </c>
      <c r="C36" s="37" t="s">
        <v>123</v>
      </c>
      <c r="H36" s="39" t="s">
        <v>63</v>
      </c>
      <c r="J36" s="37" t="s">
        <v>16</v>
      </c>
    </row>
    <row r="37" spans="1:10" x14ac:dyDescent="0.25">
      <c r="A37" s="36" t="s">
        <v>74</v>
      </c>
      <c r="B37" s="37" t="s">
        <v>122</v>
      </c>
      <c r="C37" s="37" t="s">
        <v>123</v>
      </c>
      <c r="H37" s="39" t="s">
        <v>46</v>
      </c>
      <c r="J37" s="37" t="s">
        <v>16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2023-04-11T07:02:43Z</dcterms:created>
  <dcterms:modified xsi:type="dcterms:W3CDTF">2023-04-15T07:28:25Z</dcterms:modified>
</cp:coreProperties>
</file>