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" yWindow="90" windowWidth="18195" windowHeight="14145" activeTab="0"/>
  </bookViews>
  <sheets>
    <sheet name="souhrn" sheetId="1" r:id="rId1"/>
    <sheet name="List1" sheetId="2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<sst xmlns="http://schemas.openxmlformats.org/spreadsheetml/2006/main" count="190" uniqueCount="99">
  <si>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</si>
  <si>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</si>
  <si>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</si>
  <si>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</si>
  <si>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</si>
  <si>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</si>
  <si>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</si>
  <si>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alternativní</t>
  </si>
  <si>
    <t>OKI MC562dn</t>
  </si>
  <si>
    <t>C4907AE</t>
  </si>
  <si>
    <t>HP Office Jet Pro 8000</t>
  </si>
  <si>
    <t>C4908AE</t>
  </si>
  <si>
    <t>C4909AE</t>
  </si>
  <si>
    <t>CB323EE</t>
  </si>
  <si>
    <t>HP Photosmart Plus</t>
  </si>
  <si>
    <t>CB324EE</t>
  </si>
  <si>
    <t>CB325EE</t>
  </si>
  <si>
    <t>CC531A</t>
  </si>
  <si>
    <t>HP Color LaserJet CP2025</t>
  </si>
  <si>
    <t>CC533A</t>
  </si>
  <si>
    <t>CE278A</t>
  </si>
  <si>
    <t>HP LaserJet P1606dn</t>
  </si>
  <si>
    <t>CE505X</t>
  </si>
  <si>
    <t>HP LaserJet P2055dn</t>
  </si>
  <si>
    <t>C-EXV14</t>
  </si>
  <si>
    <t>Canon iR 2016</t>
  </si>
  <si>
    <t>C-EXV40</t>
  </si>
  <si>
    <t>Canon iR 1133A</t>
  </si>
  <si>
    <t>CN684EE</t>
  </si>
  <si>
    <t>Q2612A</t>
  </si>
  <si>
    <t>HP LaserJet 3050</t>
  </si>
  <si>
    <t>Q2612X</t>
  </si>
  <si>
    <t>HP LaserJet 1022</t>
  </si>
  <si>
    <t>Q5949X</t>
  </si>
  <si>
    <t>HP LaserJet 3390</t>
  </si>
  <si>
    <t>Q7551A</t>
  </si>
  <si>
    <t>HP LaserJet M3027x MFP</t>
  </si>
  <si>
    <t>Q7560A</t>
  </si>
  <si>
    <t>HP Color LaserJet 3000dn</t>
  </si>
  <si>
    <t>Q7561A</t>
  </si>
  <si>
    <t>Q7562A</t>
  </si>
  <si>
    <t>Q7563A</t>
  </si>
  <si>
    <t>alternativní válec</t>
  </si>
  <si>
    <t>OKI B411dn</t>
  </si>
  <si>
    <t>originální</t>
  </si>
  <si>
    <t>OKI MC332dn</t>
  </si>
  <si>
    <t>OKI B412dn</t>
  </si>
  <si>
    <t>OKI MC363dn</t>
  </si>
  <si>
    <t>2659B002</t>
  </si>
  <si>
    <t>Canon i-Sensys MF8330dn</t>
  </si>
  <si>
    <t>2660B002</t>
  </si>
  <si>
    <t>2661B002</t>
  </si>
  <si>
    <t>51645AE</t>
  </si>
  <si>
    <t>HP DeskJet 990cxi</t>
  </si>
  <si>
    <t>C13T08014011</t>
  </si>
  <si>
    <t>Epson Stylus Photo R285</t>
  </si>
  <si>
    <t>C13T08014012</t>
  </si>
  <si>
    <t>C13T08014013</t>
  </si>
  <si>
    <t>C13T08014014</t>
  </si>
  <si>
    <t>CB540A</t>
  </si>
  <si>
    <t>HP Color LaserJet CM 1312 MFP</t>
  </si>
  <si>
    <t>CB541A</t>
  </si>
  <si>
    <t>CB542A</t>
  </si>
  <si>
    <t>CB543A</t>
  </si>
  <si>
    <t>CE413AC</t>
  </si>
  <si>
    <t>HP LaserJet Pro 400 color</t>
  </si>
  <si>
    <t>Canon iR 2020</t>
  </si>
  <si>
    <t>C-EXV33</t>
  </si>
  <si>
    <t>Canon iR 2520</t>
  </si>
  <si>
    <t>Canon iR 1435i</t>
  </si>
  <si>
    <t>CF237X</t>
  </si>
  <si>
    <t>HP LaserJet Enterprise M608dn</t>
  </si>
  <si>
    <t>HP CH563EE</t>
  </si>
  <si>
    <t>HP DeskJet 2050A</t>
  </si>
  <si>
    <t>HP CH564EE</t>
  </si>
  <si>
    <t>TNP41</t>
  </si>
  <si>
    <t>Minolta bizhub 3320</t>
  </si>
  <si>
    <t>6837A003</t>
  </si>
  <si>
    <t>originální válec</t>
  </si>
  <si>
    <t>Canon iR 1600</t>
  </si>
  <si>
    <t>C-EXV50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</si>
  <si>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</si>
  <si>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</si>
  <si>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</si>
  <si>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</si>
  <si>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</si>
  <si>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</si>
  <si>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</si>
  <si>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</si>
  <si>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</si>
  <si>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</si>
  <si>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</si>
  <si>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</si>
  <si>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</si>
  <si>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</si>
  <si>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</si>
  <si>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</si>
  <si>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OKI MC352dn</t>
  </si>
  <si>
    <t>originální zapékací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</si>
</sst>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>
      <alignment/>
      <protection locked="0"/>
    </xf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44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" fontId="1" fillId="0" borderId="1" xfId="2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1" fillId="0" borderId="1" xfId="2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2" fillId="6" borderId="10" xfId="0" applyNumberFormat="1" applyFont="1" applyFill="1" applyBorder="1" applyAlignment="1">
      <alignment horizontal="right" vertical="center"/>
    </xf>
    <xf numFmtId="4" fontId="7" fillId="4" borderId="6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4" fontId="2" fillId="6" borderId="12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center" textRotation="90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</cellXfs>
  <cellStyles count="22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</cellStyles>
  <dxfs count="41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tova\AppData\Local\Microsoft\Windows\Temporary%20Internet%20Files\Content.Outlook\1PQWDL4Z\tonery-tabulka_070_listopad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hotova/AppData/Roaming/Microsoft/Excel/specifikace/tiskarny-datove_listy/HP_LJ_P2050series.pdf" TargetMode="External" /><Relationship Id="rId2" Type="http://schemas.openxmlformats.org/officeDocument/2006/relationships/hyperlink" Target="../../../../../../hotova/AppData/Roaming/Microsoft/Excel/specifikace/tiskarny-datove_listy/HP_LJ_M302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workbookViewId="0" topLeftCell="A49">
      <selection activeCell="A78" sqref="A78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6.140625" style="0" customWidth="1"/>
    <col min="4" max="4" width="28.851562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50" t="s">
        <v>85</v>
      </c>
      <c r="B1" s="50"/>
      <c r="C1" s="50"/>
      <c r="D1" s="50"/>
      <c r="E1" s="50"/>
      <c r="F1" s="50"/>
      <c r="G1" s="50"/>
    </row>
    <row r="2" ht="13.5" thickBot="1"/>
    <row r="3" spans="1:7" ht="15" customHeight="1">
      <c r="A3" s="52" t="s">
        <v>0</v>
      </c>
      <c r="B3" s="54" t="s">
        <v>82</v>
      </c>
      <c r="C3" s="54"/>
      <c r="D3" s="54"/>
      <c r="E3" s="55" t="s">
        <v>1</v>
      </c>
      <c r="F3" s="57" t="s">
        <v>2</v>
      </c>
      <c r="G3" s="58"/>
    </row>
    <row r="4" spans="1:7" ht="75" customHeight="1" thickBot="1">
      <c r="A4" s="53"/>
      <c r="B4" s="20" t="s">
        <v>81</v>
      </c>
      <c r="C4" s="20" t="s">
        <v>3</v>
      </c>
      <c r="D4" s="21" t="s">
        <v>4</v>
      </c>
      <c r="E4" s="56"/>
      <c r="F4" s="22" t="s">
        <v>5</v>
      </c>
      <c r="G4" s="23" t="s">
        <v>6</v>
      </c>
    </row>
    <row r="5" spans="1:7" ht="15" customHeight="1">
      <c r="A5" s="59" t="s">
        <v>83</v>
      </c>
      <c r="B5" s="60"/>
      <c r="C5" s="60"/>
      <c r="D5" s="60"/>
      <c r="E5" s="60"/>
      <c r="F5" s="60"/>
      <c r="G5" s="61"/>
    </row>
    <row r="6" spans="1:7" ht="15">
      <c r="A6" s="5">
        <v>1</v>
      </c>
      <c r="B6" s="2">
        <v>44469704</v>
      </c>
      <c r="C6" s="4" t="s">
        <v>7</v>
      </c>
      <c r="D6" s="3" t="s">
        <v>8</v>
      </c>
      <c r="E6" s="4">
        <v>2</v>
      </c>
      <c r="F6" s="6"/>
      <c r="G6" s="10">
        <f>E6*F6</f>
        <v>0</v>
      </c>
    </row>
    <row r="7" spans="1:7" ht="15">
      <c r="A7" s="5">
        <v>2</v>
      </c>
      <c r="B7" s="2">
        <v>44469705</v>
      </c>
      <c r="C7" s="4" t="s">
        <v>7</v>
      </c>
      <c r="D7" s="3" t="s">
        <v>8</v>
      </c>
      <c r="E7" s="4">
        <v>1</v>
      </c>
      <c r="F7" s="6"/>
      <c r="G7" s="10">
        <f>E7*F7</f>
        <v>0</v>
      </c>
    </row>
    <row r="8" spans="1:7" ht="15">
      <c r="A8" s="5">
        <v>3</v>
      </c>
      <c r="B8" s="2">
        <v>44469706</v>
      </c>
      <c r="C8" s="4" t="s">
        <v>7</v>
      </c>
      <c r="D8" s="3" t="s">
        <v>8</v>
      </c>
      <c r="E8" s="4">
        <v>2</v>
      </c>
      <c r="F8" s="6"/>
      <c r="G8" s="10">
        <f>E8*F8</f>
        <v>0</v>
      </c>
    </row>
    <row r="9" spans="1:7" ht="15">
      <c r="A9" s="5">
        <v>4</v>
      </c>
      <c r="B9" s="2">
        <v>44469803</v>
      </c>
      <c r="C9" s="4" t="s">
        <v>7</v>
      </c>
      <c r="D9" s="3" t="s">
        <v>8</v>
      </c>
      <c r="E9" s="4">
        <v>1</v>
      </c>
      <c r="F9" s="6"/>
      <c r="G9" s="10">
        <f aca="true" t="shared" si="0" ref="G9:G27">E9*F9</f>
        <v>0</v>
      </c>
    </row>
    <row r="10" spans="1:7" ht="15">
      <c r="A10" s="5">
        <v>5</v>
      </c>
      <c r="B10" s="2" t="s">
        <v>9</v>
      </c>
      <c r="C10" s="4" t="s">
        <v>7</v>
      </c>
      <c r="D10" s="3" t="s">
        <v>10</v>
      </c>
      <c r="E10" s="4">
        <v>1</v>
      </c>
      <c r="F10" s="6"/>
      <c r="G10" s="10">
        <f t="shared" si="0"/>
        <v>0</v>
      </c>
    </row>
    <row r="11" spans="1:7" ht="15">
      <c r="A11" s="5">
        <v>6</v>
      </c>
      <c r="B11" s="2" t="s">
        <v>11</v>
      </c>
      <c r="C11" s="4" t="s">
        <v>7</v>
      </c>
      <c r="D11" s="3" t="s">
        <v>10</v>
      </c>
      <c r="E11" s="4">
        <v>1</v>
      </c>
      <c r="F11" s="6"/>
      <c r="G11" s="10">
        <f t="shared" si="0"/>
        <v>0</v>
      </c>
    </row>
    <row r="12" spans="1:7" ht="15">
      <c r="A12" s="5">
        <v>7</v>
      </c>
      <c r="B12" s="2" t="s">
        <v>12</v>
      </c>
      <c r="C12" s="4" t="s">
        <v>7</v>
      </c>
      <c r="D12" s="3" t="s">
        <v>10</v>
      </c>
      <c r="E12" s="4">
        <v>1</v>
      </c>
      <c r="F12" s="6"/>
      <c r="G12" s="10">
        <f t="shared" si="0"/>
        <v>0</v>
      </c>
    </row>
    <row r="13" spans="1:7" ht="15">
      <c r="A13" s="5">
        <v>8</v>
      </c>
      <c r="B13" s="2" t="s">
        <v>13</v>
      </c>
      <c r="C13" s="4" t="s">
        <v>7</v>
      </c>
      <c r="D13" s="3" t="s">
        <v>14</v>
      </c>
      <c r="E13" s="4">
        <v>1</v>
      </c>
      <c r="F13" s="6"/>
      <c r="G13" s="10">
        <f t="shared" si="0"/>
        <v>0</v>
      </c>
    </row>
    <row r="14" spans="1:7" ht="15">
      <c r="A14" s="5">
        <v>9</v>
      </c>
      <c r="B14" s="2" t="s">
        <v>15</v>
      </c>
      <c r="C14" s="4" t="s">
        <v>7</v>
      </c>
      <c r="D14" s="3" t="s">
        <v>14</v>
      </c>
      <c r="E14" s="4">
        <v>1</v>
      </c>
      <c r="F14" s="6"/>
      <c r="G14" s="10">
        <f t="shared" si="0"/>
        <v>0</v>
      </c>
    </row>
    <row r="15" spans="1:7" ht="15">
      <c r="A15" s="5">
        <v>10</v>
      </c>
      <c r="B15" s="2" t="s">
        <v>16</v>
      </c>
      <c r="C15" s="4" t="s">
        <v>7</v>
      </c>
      <c r="D15" s="3" t="s">
        <v>14</v>
      </c>
      <c r="E15" s="4">
        <v>1</v>
      </c>
      <c r="F15" s="6"/>
      <c r="G15" s="10">
        <f t="shared" si="0"/>
        <v>0</v>
      </c>
    </row>
    <row r="16" spans="1:7" ht="15">
      <c r="A16" s="5">
        <v>11</v>
      </c>
      <c r="B16" s="2" t="s">
        <v>17</v>
      </c>
      <c r="C16" s="4" t="s">
        <v>7</v>
      </c>
      <c r="D16" s="7" t="s">
        <v>18</v>
      </c>
      <c r="E16" s="4">
        <v>1</v>
      </c>
      <c r="F16" s="8"/>
      <c r="G16" s="10">
        <f t="shared" si="0"/>
        <v>0</v>
      </c>
    </row>
    <row r="17" spans="1:7" ht="15">
      <c r="A17" s="5">
        <v>12</v>
      </c>
      <c r="B17" s="2" t="s">
        <v>19</v>
      </c>
      <c r="C17" s="4" t="s">
        <v>7</v>
      </c>
      <c r="D17" s="7" t="s">
        <v>18</v>
      </c>
      <c r="E17" s="4">
        <v>1</v>
      </c>
      <c r="F17" s="8"/>
      <c r="G17" s="10">
        <f t="shared" si="0"/>
        <v>0</v>
      </c>
    </row>
    <row r="18" spans="1:7" ht="15">
      <c r="A18" s="5">
        <v>13</v>
      </c>
      <c r="B18" s="2" t="s">
        <v>20</v>
      </c>
      <c r="C18" s="4" t="s">
        <v>7</v>
      </c>
      <c r="D18" s="3" t="s">
        <v>21</v>
      </c>
      <c r="E18" s="4">
        <v>2</v>
      </c>
      <c r="F18" s="6"/>
      <c r="G18" s="10">
        <f t="shared" si="0"/>
        <v>0</v>
      </c>
    </row>
    <row r="19" spans="1:7" ht="15">
      <c r="A19" s="5">
        <v>14</v>
      </c>
      <c r="B19" s="2" t="s">
        <v>22</v>
      </c>
      <c r="C19" s="4" t="s">
        <v>7</v>
      </c>
      <c r="D19" s="2" t="s">
        <v>23</v>
      </c>
      <c r="E19" s="4">
        <v>3</v>
      </c>
      <c r="F19" s="6"/>
      <c r="G19" s="10">
        <f t="shared" si="0"/>
        <v>0</v>
      </c>
    </row>
    <row r="20" spans="1:7" ht="15">
      <c r="A20" s="5">
        <v>15</v>
      </c>
      <c r="B20" s="2" t="s">
        <v>24</v>
      </c>
      <c r="C20" s="4" t="s">
        <v>7</v>
      </c>
      <c r="D20" s="3" t="s">
        <v>25</v>
      </c>
      <c r="E20" s="4">
        <v>2</v>
      </c>
      <c r="F20" s="6"/>
      <c r="G20" s="10">
        <f t="shared" si="0"/>
        <v>0</v>
      </c>
    </row>
    <row r="21" spans="1:7" ht="15">
      <c r="A21" s="5">
        <v>16</v>
      </c>
      <c r="B21" s="2" t="s">
        <v>26</v>
      </c>
      <c r="C21" s="4" t="s">
        <v>7</v>
      </c>
      <c r="D21" s="3" t="s">
        <v>27</v>
      </c>
      <c r="E21" s="4">
        <v>1</v>
      </c>
      <c r="F21" s="6"/>
      <c r="G21" s="10">
        <f t="shared" si="0"/>
        <v>0</v>
      </c>
    </row>
    <row r="22" spans="1:7" ht="15">
      <c r="A22" s="5">
        <v>17</v>
      </c>
      <c r="B22" s="2" t="s">
        <v>28</v>
      </c>
      <c r="C22" s="4" t="s">
        <v>7</v>
      </c>
      <c r="D22" s="3" t="s">
        <v>14</v>
      </c>
      <c r="E22" s="4">
        <v>1</v>
      </c>
      <c r="F22" s="6"/>
      <c r="G22" s="10">
        <f t="shared" si="0"/>
        <v>0</v>
      </c>
    </row>
    <row r="23" spans="1:7" ht="15">
      <c r="A23" s="5">
        <v>18</v>
      </c>
      <c r="B23" s="2" t="s">
        <v>29</v>
      </c>
      <c r="C23" s="4" t="s">
        <v>7</v>
      </c>
      <c r="D23" s="2" t="s">
        <v>30</v>
      </c>
      <c r="E23" s="4">
        <v>3</v>
      </c>
      <c r="F23" s="6"/>
      <c r="G23" s="10">
        <f t="shared" si="0"/>
        <v>0</v>
      </c>
    </row>
    <row r="24" spans="1:7" ht="15">
      <c r="A24" s="5">
        <v>19</v>
      </c>
      <c r="B24" s="2" t="s">
        <v>31</v>
      </c>
      <c r="C24" s="4" t="s">
        <v>7</v>
      </c>
      <c r="D24" s="3" t="s">
        <v>32</v>
      </c>
      <c r="E24" s="4">
        <v>5</v>
      </c>
      <c r="F24" s="6"/>
      <c r="G24" s="10">
        <f t="shared" si="0"/>
        <v>0</v>
      </c>
    </row>
    <row r="25" spans="1:7" ht="15">
      <c r="A25" s="5">
        <v>20</v>
      </c>
      <c r="B25" s="2" t="s">
        <v>33</v>
      </c>
      <c r="C25" s="4" t="s">
        <v>7</v>
      </c>
      <c r="D25" s="3" t="s">
        <v>34</v>
      </c>
      <c r="E25" s="4">
        <v>1</v>
      </c>
      <c r="F25" s="6"/>
      <c r="G25" s="10">
        <f t="shared" si="0"/>
        <v>0</v>
      </c>
    </row>
    <row r="26" spans="1:7" ht="15">
      <c r="A26" s="5">
        <v>21</v>
      </c>
      <c r="B26" s="2" t="s">
        <v>35</v>
      </c>
      <c r="C26" s="4" t="s">
        <v>7</v>
      </c>
      <c r="D26" s="9" t="s">
        <v>36</v>
      </c>
      <c r="E26" s="4">
        <v>1</v>
      </c>
      <c r="F26" s="6"/>
      <c r="G26" s="10">
        <f t="shared" si="0"/>
        <v>0</v>
      </c>
    </row>
    <row r="27" spans="1:7" ht="15">
      <c r="A27" s="5">
        <v>22</v>
      </c>
      <c r="B27" s="2" t="s">
        <v>37</v>
      </c>
      <c r="C27" s="4" t="s">
        <v>7</v>
      </c>
      <c r="D27" s="9" t="s">
        <v>38</v>
      </c>
      <c r="E27" s="4">
        <v>2</v>
      </c>
      <c r="F27" s="6"/>
      <c r="G27" s="10">
        <f t="shared" si="0"/>
        <v>0</v>
      </c>
    </row>
    <row r="28" spans="1:7" ht="15">
      <c r="A28" s="5">
        <v>23</v>
      </c>
      <c r="B28" s="2" t="s">
        <v>39</v>
      </c>
      <c r="C28" s="4" t="s">
        <v>7</v>
      </c>
      <c r="D28" s="9" t="s">
        <v>38</v>
      </c>
      <c r="E28" s="4">
        <v>2</v>
      </c>
      <c r="F28" s="6"/>
      <c r="G28" s="10">
        <f>E28*F28</f>
        <v>0</v>
      </c>
    </row>
    <row r="29" spans="1:7" ht="15">
      <c r="A29" s="5">
        <v>24</v>
      </c>
      <c r="B29" s="2" t="s">
        <v>40</v>
      </c>
      <c r="C29" s="4" t="s">
        <v>7</v>
      </c>
      <c r="D29" s="9" t="s">
        <v>38</v>
      </c>
      <c r="E29" s="4">
        <v>2</v>
      </c>
      <c r="F29" s="6"/>
      <c r="G29" s="10">
        <f>E29*F29</f>
        <v>0</v>
      </c>
    </row>
    <row r="30" spans="1:7" ht="15">
      <c r="A30" s="5">
        <v>25</v>
      </c>
      <c r="B30" s="11" t="s">
        <v>41</v>
      </c>
      <c r="C30" s="4" t="s">
        <v>7</v>
      </c>
      <c r="D30" s="9" t="s">
        <v>38</v>
      </c>
      <c r="E30" s="4">
        <v>2</v>
      </c>
      <c r="F30" s="6"/>
      <c r="G30" s="10">
        <f>E30*F30</f>
        <v>0</v>
      </c>
    </row>
    <row r="31" spans="1:7" ht="15.75" thickBot="1">
      <c r="A31" s="5">
        <v>26</v>
      </c>
      <c r="B31" s="12">
        <v>44574302</v>
      </c>
      <c r="C31" s="14" t="s">
        <v>42</v>
      </c>
      <c r="D31" s="13" t="s">
        <v>43</v>
      </c>
      <c r="E31" s="14">
        <v>1</v>
      </c>
      <c r="F31" s="15"/>
      <c r="G31" s="41">
        <f aca="true" t="shared" si="1" ref="G31">E31*F31</f>
        <v>0</v>
      </c>
    </row>
    <row r="32" spans="1:7" ht="15.75" thickBot="1">
      <c r="A32" s="25"/>
      <c r="B32" s="26"/>
      <c r="C32" s="27"/>
      <c r="D32" s="28"/>
      <c r="E32" s="27">
        <f>SUM(E6:E31)</f>
        <v>42</v>
      </c>
      <c r="F32" s="40"/>
      <c r="G32" s="42">
        <f>SUM(G6:G31)</f>
        <v>0</v>
      </c>
    </row>
    <row r="33" spans="1:7" ht="15" customHeight="1">
      <c r="A33" s="47" t="s">
        <v>84</v>
      </c>
      <c r="B33" s="48"/>
      <c r="C33" s="48"/>
      <c r="D33" s="48"/>
      <c r="E33" s="48"/>
      <c r="F33" s="48"/>
      <c r="G33" s="49"/>
    </row>
    <row r="34" spans="1:7" ht="15">
      <c r="A34" s="16">
        <v>1</v>
      </c>
      <c r="B34" s="2">
        <v>44469704</v>
      </c>
      <c r="C34" s="4" t="s">
        <v>44</v>
      </c>
      <c r="D34" s="3" t="s">
        <v>8</v>
      </c>
      <c r="E34" s="4">
        <v>1</v>
      </c>
      <c r="F34" s="6"/>
      <c r="G34" s="10">
        <f>E34*F34</f>
        <v>0</v>
      </c>
    </row>
    <row r="35" spans="1:7" ht="15">
      <c r="A35" s="16">
        <v>2</v>
      </c>
      <c r="B35" s="2">
        <v>44469706</v>
      </c>
      <c r="C35" s="4" t="s">
        <v>44</v>
      </c>
      <c r="D35" s="3" t="s">
        <v>8</v>
      </c>
      <c r="E35" s="4">
        <v>3</v>
      </c>
      <c r="F35" s="6"/>
      <c r="G35" s="10">
        <f aca="true" t="shared" si="2" ref="G35:G69">E35*F35</f>
        <v>0</v>
      </c>
    </row>
    <row r="36" spans="1:7" ht="15">
      <c r="A36" s="16">
        <v>3</v>
      </c>
      <c r="B36" s="2">
        <v>44469722</v>
      </c>
      <c r="C36" s="4" t="s">
        <v>44</v>
      </c>
      <c r="D36" s="3" t="s">
        <v>8</v>
      </c>
      <c r="E36" s="4">
        <v>1</v>
      </c>
      <c r="F36" s="6"/>
      <c r="G36" s="10">
        <f t="shared" si="2"/>
        <v>0</v>
      </c>
    </row>
    <row r="37" spans="1:7" ht="15">
      <c r="A37" s="16">
        <v>4</v>
      </c>
      <c r="B37" s="2">
        <v>44469723</v>
      </c>
      <c r="C37" s="4" t="s">
        <v>44</v>
      </c>
      <c r="D37" s="3" t="s">
        <v>8</v>
      </c>
      <c r="E37" s="4">
        <v>1</v>
      </c>
      <c r="F37" s="6"/>
      <c r="G37" s="10">
        <f t="shared" si="2"/>
        <v>0</v>
      </c>
    </row>
    <row r="38" spans="1:7" ht="15">
      <c r="A38" s="16">
        <v>5</v>
      </c>
      <c r="B38" s="2">
        <v>44469724</v>
      </c>
      <c r="C38" s="4" t="s">
        <v>44</v>
      </c>
      <c r="D38" s="3" t="s">
        <v>8</v>
      </c>
      <c r="E38" s="4">
        <v>1</v>
      </c>
      <c r="F38" s="6"/>
      <c r="G38" s="10">
        <f t="shared" si="2"/>
        <v>0</v>
      </c>
    </row>
    <row r="39" spans="1:7" ht="15">
      <c r="A39" s="16">
        <v>6</v>
      </c>
      <c r="B39" s="2">
        <v>44469803</v>
      </c>
      <c r="C39" s="4" t="s">
        <v>44</v>
      </c>
      <c r="D39" s="3" t="s">
        <v>8</v>
      </c>
      <c r="E39" s="4">
        <v>7</v>
      </c>
      <c r="F39" s="6"/>
      <c r="G39" s="10">
        <f t="shared" si="2"/>
        <v>0</v>
      </c>
    </row>
    <row r="40" spans="1:7" ht="15">
      <c r="A40" s="16">
        <v>7</v>
      </c>
      <c r="B40" s="2">
        <v>44973508</v>
      </c>
      <c r="C40" s="4" t="s">
        <v>44</v>
      </c>
      <c r="D40" s="3" t="s">
        <v>8</v>
      </c>
      <c r="E40" s="4">
        <v>1</v>
      </c>
      <c r="F40" s="6"/>
      <c r="G40" s="10">
        <f t="shared" si="2"/>
        <v>0</v>
      </c>
    </row>
    <row r="41" spans="1:7" ht="15">
      <c r="A41" s="16">
        <v>8</v>
      </c>
      <c r="B41" s="2">
        <v>44973533</v>
      </c>
      <c r="C41" s="4" t="s">
        <v>44</v>
      </c>
      <c r="D41" s="3" t="s">
        <v>45</v>
      </c>
      <c r="E41" s="4">
        <v>4</v>
      </c>
      <c r="F41" s="6"/>
      <c r="G41" s="10">
        <f t="shared" si="2"/>
        <v>0</v>
      </c>
    </row>
    <row r="42" spans="1:7" ht="15">
      <c r="A42" s="16">
        <v>9</v>
      </c>
      <c r="B42" s="2">
        <v>44973534</v>
      </c>
      <c r="C42" s="4" t="s">
        <v>44</v>
      </c>
      <c r="D42" s="3" t="s">
        <v>45</v>
      </c>
      <c r="E42" s="4">
        <v>4</v>
      </c>
      <c r="F42" s="6"/>
      <c r="G42" s="10">
        <f t="shared" si="2"/>
        <v>0</v>
      </c>
    </row>
    <row r="43" spans="1:7" ht="15">
      <c r="A43" s="16">
        <v>10</v>
      </c>
      <c r="B43" s="2">
        <v>44973535</v>
      </c>
      <c r="C43" s="4" t="s">
        <v>44</v>
      </c>
      <c r="D43" s="3" t="s">
        <v>45</v>
      </c>
      <c r="E43" s="4">
        <v>5</v>
      </c>
      <c r="F43" s="6"/>
      <c r="G43" s="10">
        <f t="shared" si="2"/>
        <v>0</v>
      </c>
    </row>
    <row r="44" spans="1:7" ht="15">
      <c r="A44" s="16">
        <v>11</v>
      </c>
      <c r="B44" s="2">
        <v>44973536</v>
      </c>
      <c r="C44" s="4" t="s">
        <v>44</v>
      </c>
      <c r="D44" s="3" t="s">
        <v>45</v>
      </c>
      <c r="E44" s="4">
        <v>8</v>
      </c>
      <c r="F44" s="6"/>
      <c r="G44" s="10">
        <f t="shared" si="2"/>
        <v>0</v>
      </c>
    </row>
    <row r="45" spans="1:7" ht="15">
      <c r="A45" s="16">
        <v>12</v>
      </c>
      <c r="B45" s="29">
        <v>45807106</v>
      </c>
      <c r="C45" s="4" t="s">
        <v>44</v>
      </c>
      <c r="D45" s="17" t="s">
        <v>46</v>
      </c>
      <c r="E45" s="4">
        <v>1</v>
      </c>
      <c r="F45" s="6"/>
      <c r="G45" s="10">
        <f t="shared" si="2"/>
        <v>0</v>
      </c>
    </row>
    <row r="46" spans="1:7" ht="15">
      <c r="A46" s="16">
        <v>13</v>
      </c>
      <c r="B46" s="11">
        <v>46508712</v>
      </c>
      <c r="C46" s="4" t="s">
        <v>44</v>
      </c>
      <c r="D46" s="7" t="s">
        <v>47</v>
      </c>
      <c r="E46" s="4">
        <v>2</v>
      </c>
      <c r="F46" s="6"/>
      <c r="G46" s="10">
        <f t="shared" si="2"/>
        <v>0</v>
      </c>
    </row>
    <row r="47" spans="1:7" ht="15">
      <c r="A47" s="16">
        <v>14</v>
      </c>
      <c r="B47" s="2" t="s">
        <v>48</v>
      </c>
      <c r="C47" s="4" t="s">
        <v>44</v>
      </c>
      <c r="D47" s="3" t="s">
        <v>49</v>
      </c>
      <c r="E47" s="4">
        <v>1</v>
      </c>
      <c r="F47" s="6"/>
      <c r="G47" s="10">
        <f t="shared" si="2"/>
        <v>0</v>
      </c>
    </row>
    <row r="48" spans="1:7" ht="15">
      <c r="A48" s="16">
        <v>15</v>
      </c>
      <c r="B48" s="2" t="s">
        <v>50</v>
      </c>
      <c r="C48" s="4" t="s">
        <v>44</v>
      </c>
      <c r="D48" s="3" t="s">
        <v>49</v>
      </c>
      <c r="E48" s="4">
        <v>1</v>
      </c>
      <c r="F48" s="6"/>
      <c r="G48" s="10">
        <f t="shared" si="2"/>
        <v>0</v>
      </c>
    </row>
    <row r="49" spans="1:7" ht="15">
      <c r="A49" s="16">
        <v>16</v>
      </c>
      <c r="B49" s="2" t="s">
        <v>51</v>
      </c>
      <c r="C49" s="4" t="s">
        <v>44</v>
      </c>
      <c r="D49" s="3" t="s">
        <v>49</v>
      </c>
      <c r="E49" s="4">
        <v>1</v>
      </c>
      <c r="F49" s="6"/>
      <c r="G49" s="10">
        <f t="shared" si="2"/>
        <v>0</v>
      </c>
    </row>
    <row r="50" spans="1:7" ht="15">
      <c r="A50" s="16">
        <v>17</v>
      </c>
      <c r="B50" s="2" t="s">
        <v>52</v>
      </c>
      <c r="C50" s="4" t="s">
        <v>44</v>
      </c>
      <c r="D50" s="3" t="s">
        <v>53</v>
      </c>
      <c r="E50" s="4">
        <v>2</v>
      </c>
      <c r="F50" s="6"/>
      <c r="G50" s="10">
        <f t="shared" si="2"/>
        <v>0</v>
      </c>
    </row>
    <row r="51" spans="1:7" ht="15">
      <c r="A51" s="16">
        <v>18</v>
      </c>
      <c r="B51" s="2" t="s">
        <v>54</v>
      </c>
      <c r="C51" s="4" t="s">
        <v>44</v>
      </c>
      <c r="D51" s="3" t="s">
        <v>55</v>
      </c>
      <c r="E51" s="4">
        <v>1</v>
      </c>
      <c r="F51" s="6"/>
      <c r="G51" s="10">
        <f t="shared" si="2"/>
        <v>0</v>
      </c>
    </row>
    <row r="52" spans="1:7" ht="15">
      <c r="A52" s="16">
        <v>19</v>
      </c>
      <c r="B52" s="2" t="s">
        <v>56</v>
      </c>
      <c r="C52" s="4" t="s">
        <v>44</v>
      </c>
      <c r="D52" s="3" t="s">
        <v>55</v>
      </c>
      <c r="E52" s="4">
        <v>1</v>
      </c>
      <c r="F52" s="6"/>
      <c r="G52" s="10">
        <f t="shared" si="2"/>
        <v>0</v>
      </c>
    </row>
    <row r="53" spans="1:7" ht="15">
      <c r="A53" s="16">
        <v>20</v>
      </c>
      <c r="B53" s="2" t="s">
        <v>57</v>
      </c>
      <c r="C53" s="4" t="s">
        <v>44</v>
      </c>
      <c r="D53" s="3" t="s">
        <v>55</v>
      </c>
      <c r="E53" s="4">
        <v>1</v>
      </c>
      <c r="F53" s="6"/>
      <c r="G53" s="10">
        <f t="shared" si="2"/>
        <v>0</v>
      </c>
    </row>
    <row r="54" spans="1:7" ht="15">
      <c r="A54" s="16">
        <v>21</v>
      </c>
      <c r="B54" s="2" t="s">
        <v>58</v>
      </c>
      <c r="C54" s="4" t="s">
        <v>44</v>
      </c>
      <c r="D54" s="3" t="s">
        <v>55</v>
      </c>
      <c r="E54" s="4">
        <v>1</v>
      </c>
      <c r="F54" s="6"/>
      <c r="G54" s="10">
        <f t="shared" si="2"/>
        <v>0</v>
      </c>
    </row>
    <row r="55" spans="1:7" ht="25.5">
      <c r="A55" s="16">
        <v>22</v>
      </c>
      <c r="B55" s="2" t="s">
        <v>59</v>
      </c>
      <c r="C55" s="4" t="s">
        <v>44</v>
      </c>
      <c r="D55" s="3" t="s">
        <v>60</v>
      </c>
      <c r="E55" s="4">
        <v>1</v>
      </c>
      <c r="F55" s="6"/>
      <c r="G55" s="10">
        <f t="shared" si="2"/>
        <v>0</v>
      </c>
    </row>
    <row r="56" spans="1:7" ht="25.5">
      <c r="A56" s="16">
        <v>23</v>
      </c>
      <c r="B56" s="2" t="s">
        <v>61</v>
      </c>
      <c r="C56" s="4" t="s">
        <v>44</v>
      </c>
      <c r="D56" s="3" t="s">
        <v>60</v>
      </c>
      <c r="E56" s="4">
        <v>1</v>
      </c>
      <c r="F56" s="6"/>
      <c r="G56" s="10">
        <f t="shared" si="2"/>
        <v>0</v>
      </c>
    </row>
    <row r="57" spans="1:7" ht="25.5">
      <c r="A57" s="16">
        <v>24</v>
      </c>
      <c r="B57" s="2" t="s">
        <v>62</v>
      </c>
      <c r="C57" s="4" t="s">
        <v>44</v>
      </c>
      <c r="D57" s="3" t="s">
        <v>60</v>
      </c>
      <c r="E57" s="4">
        <v>1</v>
      </c>
      <c r="F57" s="6"/>
      <c r="G57" s="10">
        <f t="shared" si="2"/>
        <v>0</v>
      </c>
    </row>
    <row r="58" spans="1:7" ht="25.5">
      <c r="A58" s="16">
        <v>25</v>
      </c>
      <c r="B58" s="2" t="s">
        <v>63</v>
      </c>
      <c r="C58" s="4" t="s">
        <v>44</v>
      </c>
      <c r="D58" s="3" t="s">
        <v>60</v>
      </c>
      <c r="E58" s="4">
        <v>1</v>
      </c>
      <c r="F58" s="6"/>
      <c r="G58" s="10">
        <f t="shared" si="2"/>
        <v>0</v>
      </c>
    </row>
    <row r="59" spans="1:7" ht="15">
      <c r="A59" s="16">
        <v>26</v>
      </c>
      <c r="B59" s="2" t="s">
        <v>20</v>
      </c>
      <c r="C59" s="4" t="s">
        <v>44</v>
      </c>
      <c r="D59" s="18" t="s">
        <v>21</v>
      </c>
      <c r="E59" s="4">
        <v>1</v>
      </c>
      <c r="F59" s="6"/>
      <c r="G59" s="10">
        <f t="shared" si="2"/>
        <v>0</v>
      </c>
    </row>
    <row r="60" spans="1:7" ht="15">
      <c r="A60" s="16">
        <v>27</v>
      </c>
      <c r="B60" s="19" t="s">
        <v>64</v>
      </c>
      <c r="C60" s="4" t="s">
        <v>44</v>
      </c>
      <c r="D60" s="19" t="s">
        <v>65</v>
      </c>
      <c r="E60" s="4">
        <v>1</v>
      </c>
      <c r="F60" s="6"/>
      <c r="G60" s="10">
        <f t="shared" si="2"/>
        <v>0</v>
      </c>
    </row>
    <row r="61" spans="1:7" ht="15">
      <c r="A61" s="16">
        <v>28</v>
      </c>
      <c r="B61" s="30" t="s">
        <v>24</v>
      </c>
      <c r="C61" s="4" t="s">
        <v>44</v>
      </c>
      <c r="D61" s="3" t="s">
        <v>66</v>
      </c>
      <c r="E61" s="4">
        <v>2</v>
      </c>
      <c r="F61" s="6"/>
      <c r="G61" s="10">
        <f t="shared" si="2"/>
        <v>0</v>
      </c>
    </row>
    <row r="62" spans="1:7" ht="15">
      <c r="A62" s="16">
        <v>29</v>
      </c>
      <c r="B62" s="19" t="s">
        <v>67</v>
      </c>
      <c r="C62" s="4" t="s">
        <v>44</v>
      </c>
      <c r="D62" s="19" t="s">
        <v>68</v>
      </c>
      <c r="E62" s="4">
        <v>2</v>
      </c>
      <c r="F62" s="6"/>
      <c r="G62" s="10">
        <f t="shared" si="2"/>
        <v>0</v>
      </c>
    </row>
    <row r="63" spans="1:7" ht="15">
      <c r="A63" s="16">
        <v>30</v>
      </c>
      <c r="B63" s="2" t="s">
        <v>80</v>
      </c>
      <c r="C63" s="4" t="s">
        <v>44</v>
      </c>
      <c r="D63" s="3" t="s">
        <v>69</v>
      </c>
      <c r="E63" s="4">
        <v>1</v>
      </c>
      <c r="F63" s="6"/>
      <c r="G63" s="10">
        <f t="shared" si="2"/>
        <v>0</v>
      </c>
    </row>
    <row r="64" spans="1:7" ht="15">
      <c r="A64" s="16">
        <v>31</v>
      </c>
      <c r="B64" s="11" t="s">
        <v>70</v>
      </c>
      <c r="C64" s="4" t="s">
        <v>44</v>
      </c>
      <c r="D64" s="7" t="s">
        <v>71</v>
      </c>
      <c r="E64" s="4">
        <v>1</v>
      </c>
      <c r="F64" s="6"/>
      <c r="G64" s="10">
        <f t="shared" si="2"/>
        <v>0</v>
      </c>
    </row>
    <row r="65" spans="1:7" ht="15">
      <c r="A65" s="16">
        <v>32</v>
      </c>
      <c r="B65" s="2" t="s">
        <v>72</v>
      </c>
      <c r="C65" s="4" t="s">
        <v>44</v>
      </c>
      <c r="D65" s="3" t="s">
        <v>73</v>
      </c>
      <c r="E65" s="4">
        <v>2</v>
      </c>
      <c r="F65" s="6"/>
      <c r="G65" s="10">
        <f t="shared" si="2"/>
        <v>0</v>
      </c>
    </row>
    <row r="66" spans="1:7" ht="15">
      <c r="A66" s="16">
        <v>33</v>
      </c>
      <c r="B66" s="2" t="s">
        <v>74</v>
      </c>
      <c r="C66" s="4" t="s">
        <v>44</v>
      </c>
      <c r="D66" s="3" t="s">
        <v>73</v>
      </c>
      <c r="E66" s="4">
        <v>1</v>
      </c>
      <c r="F66" s="6"/>
      <c r="G66" s="10">
        <f t="shared" si="2"/>
        <v>0</v>
      </c>
    </row>
    <row r="67" spans="1:7" ht="15">
      <c r="A67" s="16">
        <v>34</v>
      </c>
      <c r="B67" s="2" t="s">
        <v>75</v>
      </c>
      <c r="C67" s="4" t="s">
        <v>44</v>
      </c>
      <c r="D67" s="3" t="s">
        <v>76</v>
      </c>
      <c r="E67" s="4">
        <v>1</v>
      </c>
      <c r="F67" s="6"/>
      <c r="G67" s="10">
        <f t="shared" si="2"/>
        <v>0</v>
      </c>
    </row>
    <row r="68" spans="1:7" ht="15">
      <c r="A68" s="16">
        <v>35</v>
      </c>
      <c r="B68" s="2" t="s">
        <v>77</v>
      </c>
      <c r="C68" s="4" t="s">
        <v>78</v>
      </c>
      <c r="D68" s="3" t="s">
        <v>79</v>
      </c>
      <c r="E68" s="4">
        <v>1</v>
      </c>
      <c r="F68" s="6"/>
      <c r="G68" s="34">
        <f t="shared" si="2"/>
        <v>0</v>
      </c>
    </row>
    <row r="69" spans="1:7" ht="26.25" thickBot="1">
      <c r="A69" s="16">
        <v>36</v>
      </c>
      <c r="B69" s="2">
        <v>44472603</v>
      </c>
      <c r="C69" s="45" t="s">
        <v>98</v>
      </c>
      <c r="D69" s="3" t="s">
        <v>97</v>
      </c>
      <c r="E69" s="4">
        <v>1</v>
      </c>
      <c r="F69" s="6"/>
      <c r="G69" s="34">
        <f t="shared" si="2"/>
        <v>0</v>
      </c>
    </row>
    <row r="70" spans="1:7" ht="15.75" thickBot="1">
      <c r="A70" s="31"/>
      <c r="B70" s="32"/>
      <c r="C70" s="24"/>
      <c r="D70" s="33"/>
      <c r="E70" s="24">
        <f>SUM(E34:E69)</f>
        <v>66</v>
      </c>
      <c r="F70" s="43"/>
      <c r="G70" s="42">
        <f>SUM(G34:G69)</f>
        <v>0</v>
      </c>
    </row>
    <row r="72" spans="1:7" ht="15">
      <c r="A72" s="35" t="s">
        <v>86</v>
      </c>
      <c r="B72" s="36"/>
      <c r="C72" s="37"/>
      <c r="D72" s="36"/>
      <c r="E72" s="36"/>
      <c r="F72" s="36"/>
      <c r="G72" s="36"/>
    </row>
    <row r="73" spans="1:7" ht="15">
      <c r="A73" s="39" t="s">
        <v>87</v>
      </c>
      <c r="B73" s="36" t="s">
        <v>88</v>
      </c>
      <c r="C73" s="37"/>
      <c r="D73" s="36"/>
      <c r="E73" s="36"/>
      <c r="F73" s="36"/>
      <c r="G73" s="36"/>
    </row>
    <row r="74" spans="1:7" ht="45" customHeight="1">
      <c r="A74" s="39" t="s">
        <v>89</v>
      </c>
      <c r="B74" s="51" t="s">
        <v>90</v>
      </c>
      <c r="C74" s="51"/>
      <c r="D74" s="51"/>
      <c r="E74" s="51"/>
      <c r="F74" s="51"/>
      <c r="G74" s="51"/>
    </row>
    <row r="75" spans="1:7" ht="30" customHeight="1">
      <c r="A75" s="39" t="s">
        <v>91</v>
      </c>
      <c r="B75" s="51" t="s">
        <v>92</v>
      </c>
      <c r="C75" s="51"/>
      <c r="D75" s="51"/>
      <c r="E75" s="51"/>
      <c r="F75" s="51"/>
      <c r="G75" s="51"/>
    </row>
    <row r="76" spans="1:7" ht="30" customHeight="1">
      <c r="A76" s="39" t="s">
        <v>93</v>
      </c>
      <c r="B76" s="51" t="s">
        <v>94</v>
      </c>
      <c r="C76" s="51"/>
      <c r="D76" s="51"/>
      <c r="E76" s="51"/>
      <c r="F76" s="51"/>
      <c r="G76" s="51"/>
    </row>
    <row r="77" spans="1:7" ht="30" customHeight="1">
      <c r="A77" s="39" t="s">
        <v>95</v>
      </c>
      <c r="B77" s="46" t="s">
        <v>96</v>
      </c>
      <c r="C77" s="46"/>
      <c r="D77" s="46"/>
      <c r="E77" s="46"/>
      <c r="F77" s="46"/>
      <c r="G77" s="46"/>
    </row>
    <row r="78" spans="1:7" ht="15" customHeight="1">
      <c r="A78" s="39"/>
      <c r="B78" s="38"/>
      <c r="C78" s="38"/>
      <c r="D78" s="38"/>
      <c r="E78" s="38"/>
      <c r="F78" s="38"/>
      <c r="G78" s="38"/>
    </row>
    <row r="79" spans="1:7" ht="15">
      <c r="A79" s="44"/>
      <c r="B79" s="44"/>
      <c r="C79" s="44"/>
      <c r="D79" s="44"/>
      <c r="E79" s="44"/>
      <c r="F79" s="44"/>
      <c r="G79" s="44"/>
    </row>
  </sheetData>
  <mergeCells count="11">
    <mergeCell ref="B77:G77"/>
    <mergeCell ref="A33:G33"/>
    <mergeCell ref="A1:G1"/>
    <mergeCell ref="B74:G74"/>
    <mergeCell ref="B75:G75"/>
    <mergeCell ref="B76:G76"/>
    <mergeCell ref="A3:A4"/>
    <mergeCell ref="B3:D3"/>
    <mergeCell ref="E3:E4"/>
    <mergeCell ref="F3:G3"/>
    <mergeCell ref="A5:G5"/>
  </mergeCells>
  <conditionalFormatting sqref="B16:D17 E41:E43 B41:B43 C42:C43 D43 F34:G34 B7:E9 F6:G8 B70:E70 F35:F45 G35:G69 B22:E26 F9:F26 G9:G27">
    <cfRule type="expression" priority="44" dxfId="0">
      <formula>$C6="alternativní"</formula>
    </cfRule>
  </conditionalFormatting>
  <conditionalFormatting sqref="D12">
    <cfRule type="expression" priority="32" dxfId="0">
      <formula>$C12="alternativní"</formula>
    </cfRule>
  </conditionalFormatting>
  <conditionalFormatting sqref="B6 B13:E13 B12:C12 E12">
    <cfRule type="expression" priority="43" dxfId="0">
      <formula>$C6="alternativní"</formula>
    </cfRule>
  </conditionalFormatting>
  <conditionalFormatting sqref="E11">
    <cfRule type="expression" priority="36" dxfId="0">
      <formula>$C11="alternativní"</formula>
    </cfRule>
  </conditionalFormatting>
  <conditionalFormatting sqref="C11">
    <cfRule type="expression" priority="33" dxfId="0">
      <formula>$C11="alternativní"</formula>
    </cfRule>
  </conditionalFormatting>
  <conditionalFormatting sqref="D6:E6">
    <cfRule type="expression" priority="42" dxfId="0">
      <formula>$C6="alternativní"</formula>
    </cfRule>
  </conditionalFormatting>
  <conditionalFormatting sqref="B10">
    <cfRule type="expression" priority="40" dxfId="0">
      <formula>$C10="alternativní"</formula>
    </cfRule>
  </conditionalFormatting>
  <conditionalFormatting sqref="E10">
    <cfRule type="expression" priority="41" dxfId="0">
      <formula>$C10="alternativní"</formula>
    </cfRule>
  </conditionalFormatting>
  <conditionalFormatting sqref="D10">
    <cfRule type="expression" priority="39" dxfId="0">
      <formula>$C10="alternativní"</formula>
    </cfRule>
  </conditionalFormatting>
  <conditionalFormatting sqref="C10">
    <cfRule type="expression" priority="38" dxfId="0">
      <formula>$C10="alternativní"</formula>
    </cfRule>
  </conditionalFormatting>
  <conditionalFormatting sqref="C6">
    <cfRule type="expression" priority="37" dxfId="0">
      <formula>$C6="alternativní"</formula>
    </cfRule>
  </conditionalFormatting>
  <conditionalFormatting sqref="B11">
    <cfRule type="expression" priority="35" dxfId="0">
      <formula>$C11="alternativní"</formula>
    </cfRule>
  </conditionalFormatting>
  <conditionalFormatting sqref="D11">
    <cfRule type="expression" priority="34" dxfId="0">
      <formula>$C11="alternativní"</formula>
    </cfRule>
  </conditionalFormatting>
  <conditionalFormatting sqref="B15:E15 E16:E21 C18:D21">
    <cfRule type="expression" priority="31" dxfId="0">
      <formula>$C15="alternativní"</formula>
    </cfRule>
  </conditionalFormatting>
  <conditionalFormatting sqref="C38:C39">
    <cfRule type="expression" priority="22" dxfId="0">
      <formula>$C38="alternativní"</formula>
    </cfRule>
  </conditionalFormatting>
  <conditionalFormatting sqref="D41">
    <cfRule type="expression" priority="24" dxfId="0">
      <formula>$C41="alternativní"</formula>
    </cfRule>
  </conditionalFormatting>
  <conditionalFormatting sqref="E40">
    <cfRule type="expression" priority="28" dxfId="0">
      <formula>$C40="alternativní"</formula>
    </cfRule>
  </conditionalFormatting>
  <conditionalFormatting sqref="B40">
    <cfRule type="expression" priority="27" dxfId="0">
      <formula>$C40="alternativní"</formula>
    </cfRule>
  </conditionalFormatting>
  <conditionalFormatting sqref="C40:C41">
    <cfRule type="expression" priority="26" dxfId="0">
      <formula>$C40="alternativní"</formula>
    </cfRule>
  </conditionalFormatting>
  <conditionalFormatting sqref="D42">
    <cfRule type="expression" priority="25" dxfId="0">
      <formula>$C42="alternativní"</formula>
    </cfRule>
  </conditionalFormatting>
  <conditionalFormatting sqref="D40">
    <cfRule type="expression" priority="23" dxfId="0">
      <formula>$C40="alternativní"</formula>
    </cfRule>
  </conditionalFormatting>
  <conditionalFormatting sqref="B14:E14">
    <cfRule type="expression" priority="21" dxfId="0">
      <formula>$C14="alternativní"</formula>
    </cfRule>
  </conditionalFormatting>
  <conditionalFormatting sqref="B44:E46">
    <cfRule type="expression" priority="20" dxfId="0">
      <formula>$C44="alternativní"</formula>
    </cfRule>
  </conditionalFormatting>
  <conditionalFormatting sqref="B47:E60">
    <cfRule type="expression" priority="19" dxfId="0">
      <formula>$C47="alternativní"</formula>
    </cfRule>
  </conditionalFormatting>
  <conditionalFormatting sqref="E62 B62">
    <cfRule type="expression" priority="18" dxfId="0">
      <formula>$C62="alternativní"</formula>
    </cfRule>
  </conditionalFormatting>
  <conditionalFormatting sqref="C62">
    <cfRule type="expression" priority="17" dxfId="0">
      <formula>$C62="alternativní"</formula>
    </cfRule>
  </conditionalFormatting>
  <conditionalFormatting sqref="D62">
    <cfRule type="expression" priority="16" dxfId="0">
      <formula>$C62="alternativní"</formula>
    </cfRule>
  </conditionalFormatting>
  <conditionalFormatting sqref="C65:E65">
    <cfRule type="expression" priority="15" dxfId="0">
      <formula>$C65="alternativní"</formula>
    </cfRule>
  </conditionalFormatting>
  <conditionalFormatting sqref="B65">
    <cfRule type="expression" priority="9" dxfId="12">
      <formula>$C65="99"</formula>
    </cfRule>
    <cfRule type="expression" priority="10" dxfId="10">
      <formula>$C65="TM"</formula>
    </cfRule>
    <cfRule type="expression" priority="11" dxfId="10">
      <formula>$C65="su"</formula>
    </cfRule>
    <cfRule type="expression" priority="12" dxfId="9">
      <formula>$C65="p"</formula>
    </cfRule>
    <cfRule type="expression" priority="13" dxfId="8">
      <formula>$C65="c"</formula>
    </cfRule>
    <cfRule type="expression" priority="14" dxfId="7">
      <formula>$C65="čb"</formula>
    </cfRule>
  </conditionalFormatting>
  <conditionalFormatting sqref="B67:E67 C68:E68">
    <cfRule type="expression" priority="8" dxfId="0">
      <formula>$C67="alternativní"</formula>
    </cfRule>
  </conditionalFormatting>
  <conditionalFormatting sqref="B18:B21">
    <cfRule type="expression" priority="7" dxfId="0">
      <formula>$C18="alternativní"</formula>
    </cfRule>
  </conditionalFormatting>
  <conditionalFormatting sqref="B28:G30 B27:F27 B32:G32">
    <cfRule type="expression" priority="6" dxfId="0">
      <formula>$C27="alternativní"</formula>
    </cfRule>
  </conditionalFormatting>
  <conditionalFormatting sqref="F46:F65">
    <cfRule type="expression" priority="5" dxfId="0">
      <formula>$C46="alternativní"</formula>
    </cfRule>
  </conditionalFormatting>
  <conditionalFormatting sqref="B31:G31">
    <cfRule type="expression" priority="4" dxfId="0">
      <formula>$C31="alternativní"</formula>
    </cfRule>
  </conditionalFormatting>
  <conditionalFormatting sqref="B69:E69">
    <cfRule type="expression" priority="2" dxfId="0">
      <formula>$C69="alternativní"</formula>
    </cfRule>
  </conditionalFormatting>
  <conditionalFormatting sqref="B68">
    <cfRule type="expression" priority="1" dxfId="0">
      <formula>$C68="alternativní"</formula>
    </cfRule>
  </conditionalFormatting>
  <dataValidations count="2">
    <dataValidation type="list" allowBlank="1" showInputMessage="1" showErrorMessage="1" sqref="C65">
      <formula1>[1]List2!#REF!</formula1>
    </dataValidation>
    <dataValidation type="list" allowBlank="1" showInputMessage="1" showErrorMessage="1" sqref="C38:C41 C44:C60 C62 C6:C26">
      <formula1>[1]List1!#REF!</formula1>
    </dataValidation>
  </dataValidations>
  <hyperlinks>
    <hyperlink ref="D19" r:id="rId1" display="../../../../../../hotova/AppData/Roaming/Microsoft/Excel/specifikace/tiskarny-datove_listy/HP_LJ_P2050series.pdf"/>
    <hyperlink ref="D26" r:id="rId2" display="HP LaserJet M3027xMFP"/>
  </hyperlinks>
  <printOptions/>
  <pageMargins left="0.7" right="0.7" top="0.75" bottom="0.75" header="0.3" footer="0.3"/>
  <pageSetup fitToHeight="0" fitToWidth="1" horizontalDpi="600" verticalDpi="600" orientation="portrait" paperSize="9" scale="9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2017-11-13T15:17:19Z</cp:lastPrinted>
  <dcterms:created xsi:type="dcterms:W3CDTF">2017-11-10T11:52:36Z</dcterms:created>
  <dcterms:modified xsi:type="dcterms:W3CDTF">2017-11-16T09:05:23Z</dcterms:modified>
  <cp:category/>
  <cp:version/>
  <cp:contentType/>
  <cp:contentStatus/>
</cp:coreProperties>
</file>