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\RIASPR\SDÍLENÁ\1_DNS dílčí zakázky 2023\046_23_Server Švanda\2_ZD final\"/>
    </mc:Choice>
  </mc:AlternateContent>
  <xr:revisionPtr revIDLastSave="0" documentId="13_ncr:1_{9BDE281E-8D5E-475D-A52C-2D2EC1E9760A}" xr6:coauthVersionLast="47" xr6:coauthVersionMax="47" xr10:uidLastSave="{00000000-0000-0000-0000-000000000000}"/>
  <bookViews>
    <workbookView xWindow="-108" yWindow="-108" windowWidth="23256" windowHeight="14016" tabRatio="500" activeTab="1" xr2:uid="{00000000-000D-0000-FFFF-FFFF00000000}"/>
  </bookViews>
  <sheets>
    <sheet name="Tabulka nabídkové ceny" sheetId="1" r:id="rId1"/>
    <sheet name="1 Server 1" sheetId="2" r:id="rId2"/>
    <sheet name="2 Server 2" sheetId="3" r:id="rId3"/>
  </sheets>
  <definedNames>
    <definedName name="__DdeLink__1542_1147305680" localSheetId="1">'1 Server 1'!#REF!</definedName>
    <definedName name="__DdeLink__188_1147305680" localSheetId="1">'1 Server 1'!#REF!</definedName>
    <definedName name="_xlnm.Print_Titles" localSheetId="1">'1 Server 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 l="1"/>
  <c r="F9" i="1"/>
  <c r="E5" i="1"/>
  <c r="F5" i="1" s="1"/>
  <c r="G5" i="1" s="1"/>
  <c r="E4" i="1"/>
  <c r="F4" i="1" s="1"/>
  <c r="G4" i="1" l="1"/>
</calcChain>
</file>

<file path=xl/sharedStrings.xml><?xml version="1.0" encoding="utf-8"?>
<sst xmlns="http://schemas.openxmlformats.org/spreadsheetml/2006/main" count="275" uniqueCount="140">
  <si>
    <t xml:space="preserve">TABULKA NABÍDKOVÉ CENY </t>
  </si>
  <si>
    <t>číslo položky</t>
  </si>
  <si>
    <t>Název položky</t>
  </si>
  <si>
    <t>Celková cena 
Kč bez DPH</t>
  </si>
  <si>
    <t xml:space="preserve"> Kč DPH 21 %</t>
  </si>
  <si>
    <t>Celková cena 
Kč vč. DPH</t>
  </si>
  <si>
    <t>Server 1</t>
  </si>
  <si>
    <t>Server 2</t>
  </si>
  <si>
    <t>V případě, že technické podmínky obsahují odkazy na obchodní firmy, názvy nebo jména a příjmení, specifická označení zboží a služeb, které platí pro určitou osobu, popřípadě její organizační složku za příznačné, patenty na vynálezy, užitné vzory, průmyslové vzory, ochranné známky nebo označení původu, umožňuje zadavatel výslovně použití i jiných, kvalitativně a technicky obdobných řešení, které naplní zadavatelem požadovanou či odborníkovi zřejmou funkcionalitu, a to v souladu s § 89  odst. 6 Zákona č. 134/2016, o zadávání veřejných zakázek, v platném znění.</t>
  </si>
  <si>
    <t>Účastník vyplní odemčené žlutě podbarvené buňky pro:</t>
  </si>
  <si>
    <t>A) stanovení nabídkové ceny</t>
  </si>
  <si>
    <t>B) doplnění uvedení výrobce a typového označení klíčových komponent, tj. CPU, modulů RAM, základní desky a šasi do jednotlivých položek tabulky obsažených v listech 1 a 2 tohoto sešitu.</t>
  </si>
  <si>
    <t>V …………………………. dne …………….2023</t>
  </si>
  <si>
    <t>………………………………………………………..</t>
  </si>
  <si>
    <t>za dodavatele</t>
  </si>
  <si>
    <t>Technická specifikace</t>
  </si>
  <si>
    <t>NABÍZENÁ SESTAVA
part number (u relevantních položek)</t>
  </si>
  <si>
    <t>Parametr</t>
  </si>
  <si>
    <t>Pevná hodnota</t>
  </si>
  <si>
    <t>minimální (maximální) požadovaná hodnota</t>
  </si>
  <si>
    <t>Provedení</t>
  </si>
  <si>
    <t>Montáž do skříně vč. lyžin</t>
  </si>
  <si>
    <t xml:space="preserve"> rack 19"</t>
  </si>
  <si>
    <t>Výška</t>
  </si>
  <si>
    <t>max. 4U (178 mm)</t>
  </si>
  <si>
    <t>Šířka (mm)</t>
  </si>
  <si>
    <t>max. 440 mm</t>
  </si>
  <si>
    <t>Hloubka</t>
  </si>
  <si>
    <t>max. 710 mm</t>
  </si>
  <si>
    <t>Výbava šasi</t>
  </si>
  <si>
    <t>Počet hot-swap šachet pro 3,5" SAS3 disky</t>
  </si>
  <si>
    <t>Počet hot-swap šachet pro 2,5" SSD disky</t>
  </si>
  <si>
    <t>Interní kabeláž</t>
  </si>
  <si>
    <t>ano, kompletní</t>
  </si>
  <si>
    <t>Aktivní chlazení</t>
  </si>
  <si>
    <t>ano, zabezpečující bezproblémový provoz serveru</t>
  </si>
  <si>
    <t>Konfigurace CPU</t>
  </si>
  <si>
    <t>Počet procesorů</t>
  </si>
  <si>
    <t>min. 1</t>
  </si>
  <si>
    <t>Typ procesoru</t>
  </si>
  <si>
    <t>architektura x86_64 s podporou SMT, PCIe 4.0 x128</t>
  </si>
  <si>
    <t>Počet fyzických jader na procesor</t>
  </si>
  <si>
    <t>min. 16</t>
  </si>
  <si>
    <t>Podpora HyperThreadingu</t>
  </si>
  <si>
    <t>ano</t>
  </si>
  <si>
    <t>Základní frekvence</t>
  </si>
  <si>
    <t>min. 3,0 GHz</t>
  </si>
  <si>
    <t>Podpora RAM s frekvencí</t>
  </si>
  <si>
    <t>min. 3200 MHz</t>
  </si>
  <si>
    <t>CPUMark Average Score (single CPU)</t>
  </si>
  <si>
    <t>Min. 40000</t>
  </si>
  <si>
    <t>TDP (single CPU)</t>
  </si>
  <si>
    <t>max. 155 W</t>
  </si>
  <si>
    <t>L3 Cache pro jedno CPU</t>
  </si>
  <si>
    <t>min. 128 MB</t>
  </si>
  <si>
    <t>RAM (Operařní paměť)</t>
  </si>
  <si>
    <t>Velikost  paměti [GB]: </t>
  </si>
  <si>
    <t>min. 512 GB</t>
  </si>
  <si>
    <t>Frekvence paměti [MHz]: </t>
  </si>
  <si>
    <t>min 3200 MHz</t>
  </si>
  <si>
    <t>Typ paměti</t>
  </si>
  <si>
    <t>DDR4, ECC Registered</t>
  </si>
  <si>
    <t>Obsazené sloty</t>
  </si>
  <si>
    <t>max. 8</t>
  </si>
  <si>
    <t>Celkový počet slotů</t>
  </si>
  <si>
    <t>Výbava základní desky</t>
  </si>
  <si>
    <t>Síťové rozhraní (Gbit/s)</t>
  </si>
  <si>
    <t>min 2 x 1 Gbit/s</t>
  </si>
  <si>
    <t>Dedikovaný port LAN pro vzdálenou správu</t>
  </si>
  <si>
    <t>Ano</t>
  </si>
  <si>
    <t>Onboard grafická karta</t>
  </si>
  <si>
    <t>Počet slotů PCIe Gen4 x16</t>
  </si>
  <si>
    <t>min. 3</t>
  </si>
  <si>
    <t>Počet dalších slotů PCIe Gen4 alespoň x8 nebo propustnějších</t>
  </si>
  <si>
    <t>min. 2</t>
  </si>
  <si>
    <t>Řadič hardwarového RAID</t>
  </si>
  <si>
    <t>Podpora disků</t>
  </si>
  <si>
    <t>SAS3, SATA</t>
  </si>
  <si>
    <t>HW podpora RAID polí</t>
  </si>
  <si>
    <t>min. RAID 0, 1, 5, 6</t>
  </si>
  <si>
    <t>Další vlastnosti</t>
  </si>
  <si>
    <t>podpora pass-through, podpora protokolu SG, podpora RAID scrubbingu</t>
  </si>
  <si>
    <t>Kompatibilita</t>
  </si>
  <si>
    <t>plná kompatibilita (přenositelnost diskových polí) s LSI MegaRAID SAS-3 3108</t>
  </si>
  <si>
    <t>Interní SFF porty</t>
  </si>
  <si>
    <t>ano, propojeny do backplane šasi</t>
  </si>
  <si>
    <t xml:space="preserve">Externí SFF porty </t>
  </si>
  <si>
    <t>Kapacitátor nebo obdobná technologie</t>
  </si>
  <si>
    <t>ano, kapacitátor součástí dodávky</t>
  </si>
  <si>
    <t>Další rozšiřující karty</t>
  </si>
  <si>
    <t>Síťová karta</t>
  </si>
  <si>
    <t>min. 2 x 10 Gbit/s</t>
  </si>
  <si>
    <t>Určení síťové karty</t>
  </si>
  <si>
    <t>server</t>
  </si>
  <si>
    <t>Napájení</t>
  </si>
  <si>
    <t>Redundantní napájení</t>
  </si>
  <si>
    <t>Výkon (W)</t>
  </si>
  <si>
    <t>min. 1200</t>
  </si>
  <si>
    <t>Účinnost - kategorie</t>
  </si>
  <si>
    <t>min. 80+ Platinum</t>
  </si>
  <si>
    <t>Disky 3,5"</t>
  </si>
  <si>
    <t>Formát</t>
  </si>
  <si>
    <t>SAS3</t>
  </si>
  <si>
    <t>Kapacita 1 disku</t>
  </si>
  <si>
    <t>min. 18 TB</t>
  </si>
  <si>
    <t xml:space="preserve">Počet </t>
  </si>
  <si>
    <t>Cache</t>
  </si>
  <si>
    <t>min. 512 MB</t>
  </si>
  <si>
    <t>Záruka</t>
  </si>
  <si>
    <t>min. 60 měsíců</t>
  </si>
  <si>
    <t>Disky 2,5"</t>
  </si>
  <si>
    <t>SSD</t>
  </si>
  <si>
    <t>min. 900 GB</t>
  </si>
  <si>
    <t>Počet</t>
  </si>
  <si>
    <t>Třída určení</t>
  </si>
  <si>
    <t>Enterprise</t>
  </si>
  <si>
    <t>DWPD</t>
  </si>
  <si>
    <t>Další informace</t>
  </si>
  <si>
    <t>Vzdálená správa s podporou standardu IPMI 2.0</t>
  </si>
  <si>
    <t>Bootování operačního systému</t>
  </si>
  <si>
    <t xml:space="preserve">konfigurovatelné pořadí zařízení </t>
  </si>
  <si>
    <t>Podpora bootování opereačního systému</t>
  </si>
  <si>
    <t>USB, LAN (PXE), disková zařízení</t>
  </si>
  <si>
    <t>Podpora OS</t>
  </si>
  <si>
    <t>plná podpora všech komponent pod OS Linux</t>
  </si>
  <si>
    <t>Záruka komplet</t>
  </si>
  <si>
    <t>Záruční doba</t>
  </si>
  <si>
    <t>min. 5 let</t>
  </si>
  <si>
    <t>Forma záruky</t>
  </si>
  <si>
    <t>oprava NBD na místě</t>
  </si>
  <si>
    <t>min. 40000</t>
  </si>
  <si>
    <t>DDR4, 
ECC Registered</t>
  </si>
  <si>
    <t>architektura x86_64 
s podporou SMT, 
PCIe 4.0 x128</t>
  </si>
  <si>
    <t>USB, LAN (PXE), 
disková zařízení</t>
  </si>
  <si>
    <t>Počet kmpl</t>
  </si>
  <si>
    <t>Cena 1 kmpl  
Kč bez DPH</t>
  </si>
  <si>
    <t>Nabídková cena 
celkem 
Kč bez DPH</t>
  </si>
  <si>
    <t>DPH 21 %
nabídkové ceny</t>
  </si>
  <si>
    <t>Nabídková cena
celkem 
Kč vč. DPH</t>
  </si>
  <si>
    <t>č. faktury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</si>
</sst>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color rgb="FF000000"/>
      <name val="Arial"/>
      <charset val="1"/>
    </font>
    <font>
      <b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</font>
    <font>
      <b/>
      <sz val="14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12"/>
      <name val="Calibri"/>
      <family val="2"/>
      <charset val="238"/>
    </font>
    <font>
      <b/>
      <sz val="14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sz val="11"/>
      <color rgb="FF00CCFF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4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DEADA"/>
      </patternFill>
    </fill>
    <fill>
      <patternFill patternType="solid">
        <fgColor rgb="FFFFFF00"/>
        <bgColor rgb="FFFFFF00"/>
      </patternFill>
    </fill>
    <fill>
      <patternFill patternType="solid">
        <fgColor rgb="FFDCE6F2"/>
        <bgColor rgb="FFDBEEF4"/>
      </patternFill>
    </fill>
    <fill>
      <patternFill patternType="solid">
        <fgColor rgb="FFC0C0C0"/>
        <bgColor rgb="FFCCCCFF"/>
      </patternFill>
    </fill>
    <fill>
      <patternFill patternType="solid">
        <fgColor rgb="FFFDEADA"/>
        <bgColor rgb="FFDCE6F2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rgb="FFDCE6F2"/>
      </patternFill>
    </fill>
    <fill>
      <patternFill patternType="solid">
        <fgColor theme="8" tint="0.79998168889431442"/>
        <bgColor indexed="42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thin">
        <color rgb="FF3D3D3D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5" fillId="2" borderId="0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4" fontId="0" fillId="3" borderId="1" xfId="0" applyNumberFormat="1" applyFill="1" applyBorder="1" applyAlignment="1" applyProtection="1">
      <alignment vertical="center"/>
      <protection locked="0"/>
    </xf>
    <xf numFmtId="4" fontId="0" fillId="0" borderId="1" xfId="0" applyNumberFormat="1" applyBorder="1" applyAlignment="1">
      <alignment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vertical="center"/>
      <protection locked="0"/>
    </xf>
    <xf numFmtId="4" fontId="0" fillId="2" borderId="0" xfId="0" applyNumberFormat="1" applyFill="1" applyAlignment="1" applyProtection="1">
      <alignment vertical="center"/>
      <protection locked="0"/>
    </xf>
    <xf numFmtId="0" fontId="0" fillId="2" borderId="0" xfId="0" applyFill="1" applyProtection="1">
      <protection locked="0"/>
    </xf>
    <xf numFmtId="0" fontId="0" fillId="0" borderId="0" xfId="0" applyAlignment="1">
      <alignment horizontal="center" vertical="center" wrapText="1"/>
    </xf>
    <xf numFmtId="0" fontId="5" fillId="0" borderId="0" xfId="0" applyFont="1"/>
    <xf numFmtId="0" fontId="5" fillId="2" borderId="0" xfId="0" applyFont="1" applyFill="1"/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0" fillId="0" borderId="0" xfId="0" applyAlignment="1" applyProtection="1">
      <alignment wrapText="1"/>
      <protection locked="0"/>
    </xf>
    <xf numFmtId="0" fontId="8" fillId="0" borderId="2" xfId="0" applyFont="1" applyBorder="1" applyAlignment="1">
      <alignment horizontal="center" vertical="center" wrapText="1"/>
    </xf>
    <xf numFmtId="0" fontId="0" fillId="4" borderId="1" xfId="0" applyFont="1" applyFill="1" applyBorder="1" applyAlignment="1">
      <alignment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9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9" fillId="5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Protection="1">
      <protection locked="0"/>
    </xf>
    <xf numFmtId="0" fontId="0" fillId="0" borderId="1" xfId="0" applyBorder="1" applyProtection="1">
      <protection locked="0"/>
    </xf>
    <xf numFmtId="0" fontId="9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9" fillId="6" borderId="1" xfId="0" applyFont="1" applyFill="1" applyBorder="1" applyAlignment="1">
      <alignment horizontal="righ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8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7" borderId="1" xfId="0" applyFill="1" applyBorder="1" applyProtection="1">
      <protection locked="0"/>
    </xf>
    <xf numFmtId="0" fontId="2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center" vertical="center" wrapText="1"/>
    </xf>
    <xf numFmtId="0" fontId="12" fillId="9" borderId="5" xfId="0" applyFont="1" applyFill="1" applyBorder="1" applyAlignment="1">
      <alignment horizontal="center" vertical="center" wrapText="1"/>
    </xf>
    <xf numFmtId="0" fontId="12" fillId="9" borderId="6" xfId="0" applyFont="1" applyFill="1" applyBorder="1" applyAlignment="1">
      <alignment horizontal="center" vertical="center" wrapText="1"/>
    </xf>
    <xf numFmtId="4" fontId="12" fillId="0" borderId="7" xfId="0" applyNumberFormat="1" applyFont="1" applyBorder="1" applyAlignment="1">
      <alignment horizontal="center" vertical="center"/>
    </xf>
    <xf numFmtId="4" fontId="12" fillId="0" borderId="8" xfId="0" applyNumberFormat="1" applyFont="1" applyBorder="1" applyAlignment="1">
      <alignment horizontal="center" vertical="center"/>
    </xf>
    <xf numFmtId="4" fontId="12" fillId="0" borderId="9" xfId="0" applyNumberFormat="1" applyFont="1" applyBorder="1" applyAlignment="1">
      <alignment horizontal="center" vertical="center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9" fillId="10" borderId="1" xfId="0" applyFont="1" applyFill="1" applyBorder="1" applyProtection="1">
      <protection locked="0"/>
    </xf>
    <xf numFmtId="0" fontId="0" fillId="10" borderId="1" xfId="0" applyFill="1" applyBorder="1" applyAlignment="1">
      <alignment horizontal="right" vertical="center" wrapText="1"/>
    </xf>
    <xf numFmtId="0" fontId="9" fillId="10" borderId="1" xfId="0" applyFont="1" applyFill="1" applyBorder="1" applyAlignment="1">
      <alignment horizontal="righ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DCE6F2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D3D3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"/>
  <sheetViews>
    <sheetView zoomScale="70" zoomScaleNormal="70" workbookViewId="0">
      <selection activeCell="M8" sqref="M8"/>
    </sheetView>
  </sheetViews>
  <sheetFormatPr defaultColWidth="8.88671875" defaultRowHeight="13.2" x14ac:dyDescent="0.25"/>
  <cols>
    <col min="1" max="1" width="9.33203125" style="4" customWidth="1"/>
    <col min="2" max="2" width="32.33203125" style="4" customWidth="1"/>
    <col min="3" max="3" width="14.44140625" style="4" customWidth="1"/>
    <col min="4" max="4" width="18.109375" style="4" customWidth="1"/>
    <col min="5" max="5" width="19.44140625" style="4" customWidth="1"/>
    <col min="6" max="6" width="16.77734375" style="4" customWidth="1"/>
    <col min="7" max="7" width="18.33203125" style="4" customWidth="1"/>
    <col min="8" max="8" width="3.109375" style="4" customWidth="1"/>
    <col min="9" max="9" width="13.21875" style="4" customWidth="1"/>
    <col min="10" max="256" width="8.77734375" style="4"/>
    <col min="257" max="257" width="9.33203125" style="4" customWidth="1"/>
    <col min="258" max="258" width="32.33203125" style="4" customWidth="1"/>
    <col min="259" max="259" width="18.88671875" style="4" customWidth="1"/>
    <col min="260" max="260" width="18.109375" style="4" customWidth="1"/>
    <col min="261" max="261" width="19.44140625" style="4" customWidth="1"/>
    <col min="262" max="262" width="16.77734375" style="4" customWidth="1"/>
    <col min="263" max="263" width="18.33203125" style="4" customWidth="1"/>
    <col min="264" max="512" width="8.77734375" style="4"/>
    <col min="513" max="513" width="9.33203125" style="4" customWidth="1"/>
    <col min="514" max="514" width="32.33203125" style="4" customWidth="1"/>
    <col min="515" max="515" width="18.88671875" style="4" customWidth="1"/>
    <col min="516" max="516" width="18.109375" style="4" customWidth="1"/>
    <col min="517" max="517" width="19.44140625" style="4" customWidth="1"/>
    <col min="518" max="518" width="16.77734375" style="4" customWidth="1"/>
    <col min="519" max="519" width="18.33203125" style="4" customWidth="1"/>
    <col min="520" max="768" width="8.77734375" style="4"/>
    <col min="769" max="769" width="9.33203125" style="4" customWidth="1"/>
    <col min="770" max="770" width="32.33203125" style="4" customWidth="1"/>
    <col min="771" max="771" width="18.88671875" style="4" customWidth="1"/>
    <col min="772" max="772" width="18.109375" style="4" customWidth="1"/>
    <col min="773" max="773" width="19.44140625" style="4" customWidth="1"/>
    <col min="774" max="774" width="16.77734375" style="4" customWidth="1"/>
    <col min="775" max="775" width="18.33203125" style="4" customWidth="1"/>
    <col min="776" max="1024" width="8.77734375" style="4"/>
  </cols>
  <sheetData>
    <row r="1" spans="1:9" ht="44.55" customHeight="1" x14ac:dyDescent="0.25">
      <c r="A1" s="3" t="s">
        <v>0</v>
      </c>
      <c r="B1" s="3"/>
      <c r="C1" s="3"/>
      <c r="D1" s="3"/>
      <c r="E1" s="3"/>
      <c r="F1" s="3"/>
      <c r="G1" s="3"/>
    </row>
    <row r="2" spans="1:9" ht="20.55" customHeight="1" x14ac:dyDescent="0.25"/>
    <row r="3" spans="1:9" ht="49.8" customHeight="1" x14ac:dyDescent="0.25">
      <c r="A3" s="53" t="s">
        <v>1</v>
      </c>
      <c r="B3" s="54" t="s">
        <v>2</v>
      </c>
      <c r="C3" s="53" t="s">
        <v>134</v>
      </c>
      <c r="D3" s="53" t="s">
        <v>135</v>
      </c>
      <c r="E3" s="53" t="s">
        <v>3</v>
      </c>
      <c r="F3" s="53" t="s">
        <v>4</v>
      </c>
      <c r="G3" s="53" t="s">
        <v>5</v>
      </c>
      <c r="I3" s="53" t="s">
        <v>139</v>
      </c>
    </row>
    <row r="4" spans="1:9" ht="82.2" customHeight="1" x14ac:dyDescent="0.25">
      <c r="A4" s="5">
        <v>1</v>
      </c>
      <c r="B4" s="6" t="s">
        <v>6</v>
      </c>
      <c r="C4" s="7">
        <v>1</v>
      </c>
      <c r="D4" s="8">
        <v>0</v>
      </c>
      <c r="E4" s="9">
        <f>C4*D4</f>
        <v>0</v>
      </c>
      <c r="F4" s="9">
        <f>E4*0.21</f>
        <v>0</v>
      </c>
      <c r="G4" s="9">
        <f>E4+F4</f>
        <v>0</v>
      </c>
      <c r="I4" s="61">
        <v>100230059</v>
      </c>
    </row>
    <row r="5" spans="1:9" ht="82.2" customHeight="1" x14ac:dyDescent="0.25">
      <c r="A5" s="5">
        <v>2</v>
      </c>
      <c r="B5" s="6" t="s">
        <v>7</v>
      </c>
      <c r="C5" s="7">
        <v>1</v>
      </c>
      <c r="D5" s="8">
        <v>0</v>
      </c>
      <c r="E5" s="9">
        <f>C5*D5</f>
        <v>0</v>
      </c>
      <c r="F5" s="9">
        <f>E5*0.21</f>
        <v>0</v>
      </c>
      <c r="G5" s="9">
        <f>E5+F5</f>
        <v>0</v>
      </c>
      <c r="I5" s="62"/>
    </row>
    <row r="6" spans="1:9" s="14" customFormat="1" ht="14.4" x14ac:dyDescent="0.25">
      <c r="A6" s="10"/>
      <c r="B6" s="11"/>
      <c r="C6" s="12"/>
      <c r="D6" s="13"/>
      <c r="E6" s="13"/>
      <c r="F6" s="13"/>
      <c r="G6" s="13"/>
    </row>
    <row r="7" spans="1:9" ht="72.45" customHeight="1" thickBot="1" x14ac:dyDescent="0.3">
      <c r="A7" s="2" t="s">
        <v>8</v>
      </c>
      <c r="B7" s="2"/>
      <c r="C7" s="2"/>
      <c r="D7" s="2"/>
      <c r="E7" s="2"/>
      <c r="F7" s="2"/>
      <c r="G7" s="2"/>
    </row>
    <row r="8" spans="1:9" ht="52.2" customHeight="1" x14ac:dyDescent="0.25">
      <c r="B8" s="15"/>
      <c r="C8" s="15"/>
      <c r="D8" s="15"/>
      <c r="E8" s="55" t="s">
        <v>136</v>
      </c>
      <c r="F8" s="56" t="s">
        <v>137</v>
      </c>
      <c r="G8" s="57" t="s">
        <v>138</v>
      </c>
    </row>
    <row r="9" spans="1:9" ht="51.6" customHeight="1" thickBot="1" x14ac:dyDescent="0.3">
      <c r="B9" s="15"/>
      <c r="C9" s="15"/>
      <c r="D9" s="15"/>
      <c r="E9" s="58">
        <f>SUM(E4:E5)</f>
        <v>0</v>
      </c>
      <c r="F9" s="59">
        <f>E9*0.21</f>
        <v>0</v>
      </c>
      <c r="G9" s="60">
        <f>E9+F9</f>
        <v>0</v>
      </c>
    </row>
    <row r="11" spans="1:9" ht="18" x14ac:dyDescent="0.35">
      <c r="B11" s="16" t="s">
        <v>9</v>
      </c>
      <c r="C11" s="16"/>
      <c r="D11" s="16"/>
      <c r="E11" s="16"/>
    </row>
    <row r="12" spans="1:9" ht="18" x14ac:dyDescent="0.35">
      <c r="B12" s="17" t="s">
        <v>10</v>
      </c>
      <c r="C12" s="16"/>
      <c r="D12" s="16"/>
      <c r="E12" s="16"/>
    </row>
    <row r="13" spans="1:9" ht="36" customHeight="1" x14ac:dyDescent="0.25">
      <c r="B13" s="1" t="s">
        <v>11</v>
      </c>
      <c r="C13" s="1"/>
      <c r="D13" s="1"/>
      <c r="E13" s="1"/>
      <c r="F13" s="1"/>
      <c r="G13" s="1"/>
    </row>
    <row r="14" spans="1:9" ht="18" x14ac:dyDescent="0.35">
      <c r="B14" s="17"/>
      <c r="C14" s="16"/>
      <c r="D14" s="16"/>
      <c r="E14" s="16"/>
    </row>
    <row r="16" spans="1:9" ht="15.6" x14ac:dyDescent="0.3">
      <c r="B16" s="18" t="s">
        <v>12</v>
      </c>
      <c r="C16" s="19"/>
    </row>
    <row r="18" spans="2:2" x14ac:dyDescent="0.25">
      <c r="B18" s="4" t="s">
        <v>13</v>
      </c>
    </row>
    <row r="19" spans="2:2" x14ac:dyDescent="0.25">
      <c r="B19" s="4" t="s">
        <v>14</v>
      </c>
    </row>
  </sheetData>
  <mergeCells count="4">
    <mergeCell ref="A1:G1"/>
    <mergeCell ref="A7:G7"/>
    <mergeCell ref="B13:G13"/>
    <mergeCell ref="I4:I5"/>
  </mergeCells>
  <pageMargins left="0.7" right="0.7" top="0.78749999999999998" bottom="0.78749999999999998" header="0.51180555555555496" footer="0.51180555555555496"/>
  <pageSetup paperSize="9" scale="6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976"/>
  <sheetViews>
    <sheetView tabSelected="1" topLeftCell="A29" zoomScale="85" zoomScaleNormal="85" workbookViewId="0">
      <selection activeCell="B62" sqref="B62:D62"/>
    </sheetView>
  </sheetViews>
  <sheetFormatPr defaultColWidth="14.5546875" defaultRowHeight="13.2" x14ac:dyDescent="0.25"/>
  <cols>
    <col min="1" max="1" width="1.88671875" style="4" customWidth="1"/>
    <col min="2" max="2" width="37.44140625" style="4" customWidth="1"/>
    <col min="3" max="3" width="26" style="23" customWidth="1"/>
    <col min="4" max="4" width="33.5546875" style="4" customWidth="1"/>
    <col min="5" max="5" width="2.109375" style="4" customWidth="1"/>
    <col min="6" max="6" width="36" style="4" customWidth="1"/>
    <col min="7" max="26" width="8.6640625" style="4" customWidth="1"/>
    <col min="27" max="1024" width="14.44140625" style="4"/>
  </cols>
  <sheetData>
    <row r="1" spans="2:6" ht="31.5" customHeight="1" x14ac:dyDescent="0.25">
      <c r="B1" s="24" t="s">
        <v>15</v>
      </c>
      <c r="C1" s="24"/>
      <c r="D1" s="24"/>
      <c r="E1" s="47"/>
      <c r="F1" s="48" t="s">
        <v>16</v>
      </c>
    </row>
    <row r="2" spans="2:6" ht="44.4" customHeight="1" x14ac:dyDescent="0.25">
      <c r="B2" s="25" t="s">
        <v>17</v>
      </c>
      <c r="C2" s="26" t="s">
        <v>18</v>
      </c>
      <c r="D2" s="26" t="s">
        <v>19</v>
      </c>
      <c r="E2" s="20"/>
      <c r="F2" s="48"/>
    </row>
    <row r="3" spans="2:6" x14ac:dyDescent="0.25">
      <c r="B3" s="27" t="s">
        <v>20</v>
      </c>
      <c r="C3" s="27"/>
      <c r="D3" s="28"/>
      <c r="E3" s="20"/>
      <c r="F3" s="27" t="s">
        <v>20</v>
      </c>
    </row>
    <row r="4" spans="2:6" ht="14.4" x14ac:dyDescent="0.25">
      <c r="B4" s="29" t="s">
        <v>21</v>
      </c>
      <c r="C4" s="30" t="s">
        <v>22</v>
      </c>
      <c r="D4" s="31"/>
      <c r="E4" s="21"/>
      <c r="F4" s="49"/>
    </row>
    <row r="5" spans="2:6" x14ac:dyDescent="0.25">
      <c r="B5" s="29" t="s">
        <v>23</v>
      </c>
      <c r="C5" s="30"/>
      <c r="D5" s="30" t="s">
        <v>24</v>
      </c>
      <c r="E5" s="20"/>
      <c r="F5" s="49"/>
    </row>
    <row r="6" spans="2:6" x14ac:dyDescent="0.25">
      <c r="B6" s="29" t="s">
        <v>25</v>
      </c>
      <c r="C6" s="31"/>
      <c r="D6" s="30" t="s">
        <v>26</v>
      </c>
      <c r="E6" s="20"/>
      <c r="F6" s="49"/>
    </row>
    <row r="7" spans="2:6" x14ac:dyDescent="0.25">
      <c r="B7" s="29" t="s">
        <v>27</v>
      </c>
      <c r="C7" s="32"/>
      <c r="D7" s="33" t="s">
        <v>28</v>
      </c>
      <c r="E7" s="20"/>
      <c r="F7" s="49"/>
    </row>
    <row r="8" spans="2:6" x14ac:dyDescent="0.25">
      <c r="B8" s="34" t="s">
        <v>29</v>
      </c>
      <c r="C8" s="27"/>
      <c r="D8" s="28"/>
      <c r="E8" s="20"/>
      <c r="F8" s="34" t="s">
        <v>29</v>
      </c>
    </row>
    <row r="9" spans="2:6" x14ac:dyDescent="0.25">
      <c r="B9" s="35" t="s">
        <v>30</v>
      </c>
      <c r="C9" s="32"/>
      <c r="D9" s="32">
        <v>36</v>
      </c>
      <c r="E9" s="20"/>
      <c r="F9" s="49"/>
    </row>
    <row r="10" spans="2:6" x14ac:dyDescent="0.25">
      <c r="B10" s="35" t="s">
        <v>31</v>
      </c>
      <c r="C10" s="32"/>
      <c r="D10" s="32">
        <v>2</v>
      </c>
      <c r="E10" s="20"/>
      <c r="F10" s="49"/>
    </row>
    <row r="11" spans="2:6" x14ac:dyDescent="0.25">
      <c r="B11" s="35" t="s">
        <v>32</v>
      </c>
      <c r="C11" s="33" t="s">
        <v>33</v>
      </c>
      <c r="D11" s="32"/>
      <c r="E11" s="20"/>
      <c r="F11" s="49"/>
    </row>
    <row r="12" spans="2:6" ht="26.4" x14ac:dyDescent="0.25">
      <c r="B12" s="35" t="s">
        <v>34</v>
      </c>
      <c r="C12" s="33" t="s">
        <v>35</v>
      </c>
      <c r="D12" s="32"/>
      <c r="E12" s="20"/>
      <c r="F12" s="49"/>
    </row>
    <row r="13" spans="2:6" x14ac:dyDescent="0.25">
      <c r="B13" s="27" t="s">
        <v>36</v>
      </c>
      <c r="C13" s="27"/>
      <c r="D13" s="28"/>
      <c r="E13" s="20"/>
      <c r="F13" s="27" t="s">
        <v>36</v>
      </c>
    </row>
    <row r="14" spans="2:6" x14ac:dyDescent="0.25">
      <c r="B14" s="29" t="s">
        <v>37</v>
      </c>
      <c r="C14" s="32"/>
      <c r="D14" s="33" t="s">
        <v>38</v>
      </c>
      <c r="E14" s="20"/>
      <c r="F14" s="49"/>
    </row>
    <row r="15" spans="2:6" ht="43.2" customHeight="1" x14ac:dyDescent="0.25">
      <c r="B15" s="29" t="s">
        <v>39</v>
      </c>
      <c r="C15" s="36" t="s">
        <v>132</v>
      </c>
      <c r="D15" s="32"/>
      <c r="E15" s="20"/>
      <c r="F15" s="49"/>
    </row>
    <row r="16" spans="2:6" x14ac:dyDescent="0.25">
      <c r="B16" s="29" t="s">
        <v>41</v>
      </c>
      <c r="C16" s="32"/>
      <c r="D16" s="33" t="s">
        <v>42</v>
      </c>
      <c r="E16" s="20"/>
      <c r="F16" s="49"/>
    </row>
    <row r="17" spans="2:6" x14ac:dyDescent="0.25">
      <c r="B17" s="35" t="s">
        <v>43</v>
      </c>
      <c r="C17" s="33" t="s">
        <v>44</v>
      </c>
      <c r="D17" s="33"/>
      <c r="E17" s="20"/>
      <c r="F17" s="49"/>
    </row>
    <row r="18" spans="2:6" x14ac:dyDescent="0.25">
      <c r="B18" s="35" t="s">
        <v>45</v>
      </c>
      <c r="C18" s="33"/>
      <c r="D18" s="33" t="s">
        <v>46</v>
      </c>
      <c r="E18" s="20"/>
      <c r="F18" s="49"/>
    </row>
    <row r="19" spans="2:6" x14ac:dyDescent="0.25">
      <c r="B19" s="35" t="s">
        <v>47</v>
      </c>
      <c r="C19" s="29"/>
      <c r="D19" s="33" t="s">
        <v>48</v>
      </c>
      <c r="E19" s="20"/>
      <c r="F19" s="49"/>
    </row>
    <row r="20" spans="2:6" x14ac:dyDescent="0.25">
      <c r="B20" s="29" t="s">
        <v>49</v>
      </c>
      <c r="C20" s="29"/>
      <c r="D20" s="33" t="s">
        <v>50</v>
      </c>
      <c r="E20" s="20"/>
      <c r="F20" s="49"/>
    </row>
    <row r="21" spans="2:6" x14ac:dyDescent="0.25">
      <c r="B21" s="35" t="s">
        <v>51</v>
      </c>
      <c r="C21" s="29"/>
      <c r="D21" s="33" t="s">
        <v>52</v>
      </c>
      <c r="E21" s="20"/>
      <c r="F21" s="49"/>
    </row>
    <row r="22" spans="2:6" x14ac:dyDescent="0.25">
      <c r="B22" s="29" t="s">
        <v>53</v>
      </c>
      <c r="C22" s="29"/>
      <c r="D22" s="33" t="s">
        <v>54</v>
      </c>
      <c r="E22" s="20"/>
      <c r="F22" s="49"/>
    </row>
    <row r="23" spans="2:6" x14ac:dyDescent="0.25">
      <c r="B23" s="27" t="s">
        <v>55</v>
      </c>
      <c r="C23" s="27"/>
      <c r="D23" s="28"/>
      <c r="E23" s="20"/>
      <c r="F23" s="27" t="s">
        <v>55</v>
      </c>
    </row>
    <row r="24" spans="2:6" x14ac:dyDescent="0.25">
      <c r="B24" s="29" t="s">
        <v>56</v>
      </c>
      <c r="C24" s="32"/>
      <c r="D24" s="33" t="s">
        <v>57</v>
      </c>
      <c r="E24" s="20"/>
      <c r="F24" s="49"/>
    </row>
    <row r="25" spans="2:6" ht="12.75" customHeight="1" x14ac:dyDescent="0.25">
      <c r="B25" s="29" t="s">
        <v>58</v>
      </c>
      <c r="C25" s="32"/>
      <c r="D25" s="33" t="s">
        <v>59</v>
      </c>
      <c r="E25" s="20"/>
      <c r="F25" s="49"/>
    </row>
    <row r="26" spans="2:6" ht="12.75" customHeight="1" x14ac:dyDescent="0.25">
      <c r="B26" s="35" t="s">
        <v>60</v>
      </c>
      <c r="C26" s="33" t="s">
        <v>131</v>
      </c>
      <c r="D26" s="32"/>
      <c r="E26" s="20"/>
      <c r="F26" s="49"/>
    </row>
    <row r="27" spans="2:6" ht="12.75" customHeight="1" x14ac:dyDescent="0.25">
      <c r="B27" s="35" t="s">
        <v>62</v>
      </c>
      <c r="C27" s="32"/>
      <c r="D27" s="33" t="s">
        <v>63</v>
      </c>
      <c r="E27" s="20"/>
      <c r="F27" s="49"/>
    </row>
    <row r="28" spans="2:6" x14ac:dyDescent="0.25">
      <c r="B28" s="35" t="s">
        <v>64</v>
      </c>
      <c r="C28" s="32"/>
      <c r="D28" s="33" t="s">
        <v>42</v>
      </c>
      <c r="E28" s="20"/>
      <c r="F28" s="49"/>
    </row>
    <row r="29" spans="2:6" x14ac:dyDescent="0.25">
      <c r="B29" s="37" t="s">
        <v>65</v>
      </c>
      <c r="C29" s="38"/>
      <c r="D29" s="28"/>
      <c r="E29" s="20"/>
      <c r="F29" s="37" t="s">
        <v>65</v>
      </c>
    </row>
    <row r="30" spans="2:6" ht="12.75" customHeight="1" x14ac:dyDescent="0.25">
      <c r="B30" s="29" t="s">
        <v>66</v>
      </c>
      <c r="C30" s="32"/>
      <c r="D30" s="33" t="s">
        <v>67</v>
      </c>
      <c r="E30" s="20"/>
      <c r="F30" s="49"/>
    </row>
    <row r="31" spans="2:6" x14ac:dyDescent="0.25">
      <c r="B31" s="29" t="s">
        <v>68</v>
      </c>
      <c r="C31" s="32" t="s">
        <v>69</v>
      </c>
      <c r="D31" s="32"/>
      <c r="E31" s="20"/>
      <c r="F31" s="49"/>
    </row>
    <row r="32" spans="2:6" x14ac:dyDescent="0.25">
      <c r="B32" s="29" t="s">
        <v>70</v>
      </c>
      <c r="C32" s="32" t="s">
        <v>69</v>
      </c>
      <c r="D32" s="32"/>
      <c r="E32" s="20"/>
      <c r="F32" s="49"/>
    </row>
    <row r="33" spans="2:6" x14ac:dyDescent="0.25">
      <c r="B33" s="35" t="s">
        <v>71</v>
      </c>
      <c r="C33" s="29"/>
      <c r="D33" s="33" t="s">
        <v>72</v>
      </c>
      <c r="E33" s="20"/>
      <c r="F33" s="49"/>
    </row>
    <row r="34" spans="2:6" ht="34.799999999999997" customHeight="1" x14ac:dyDescent="0.25">
      <c r="B34" s="35" t="s">
        <v>73</v>
      </c>
      <c r="C34" s="32"/>
      <c r="D34" s="33" t="s">
        <v>74</v>
      </c>
      <c r="E34" s="22"/>
      <c r="F34" s="50"/>
    </row>
    <row r="35" spans="2:6" ht="14.4" x14ac:dyDescent="0.25">
      <c r="B35" s="37" t="s">
        <v>75</v>
      </c>
      <c r="C35" s="38"/>
      <c r="D35" s="28"/>
      <c r="E35" s="22"/>
      <c r="F35" s="37" t="s">
        <v>75</v>
      </c>
    </row>
    <row r="36" spans="2:6" ht="14.4" x14ac:dyDescent="0.25">
      <c r="B36" s="35" t="s">
        <v>76</v>
      </c>
      <c r="C36" s="33" t="s">
        <v>77</v>
      </c>
      <c r="D36" s="33"/>
      <c r="E36" s="22"/>
      <c r="F36" s="50"/>
    </row>
    <row r="37" spans="2:6" ht="14.4" x14ac:dyDescent="0.25">
      <c r="B37" s="35" t="s">
        <v>78</v>
      </c>
      <c r="C37" s="32"/>
      <c r="D37" s="33" t="s">
        <v>79</v>
      </c>
      <c r="E37" s="22"/>
      <c r="F37" s="50"/>
    </row>
    <row r="38" spans="2:6" ht="39.6" x14ac:dyDescent="0.25">
      <c r="B38" s="35" t="s">
        <v>80</v>
      </c>
      <c r="C38" s="33" t="s">
        <v>81</v>
      </c>
      <c r="D38" s="33"/>
      <c r="E38" s="22"/>
      <c r="F38" s="50"/>
    </row>
    <row r="39" spans="2:6" ht="39.6" x14ac:dyDescent="0.25">
      <c r="B39" s="35" t="s">
        <v>82</v>
      </c>
      <c r="C39" s="33" t="s">
        <v>83</v>
      </c>
      <c r="D39" s="33"/>
      <c r="E39" s="22"/>
      <c r="F39" s="50"/>
    </row>
    <row r="40" spans="2:6" ht="26.4" x14ac:dyDescent="0.25">
      <c r="B40" s="35" t="s">
        <v>84</v>
      </c>
      <c r="C40" s="33" t="s">
        <v>85</v>
      </c>
      <c r="D40" s="33"/>
      <c r="E40" s="22"/>
      <c r="F40" s="50"/>
    </row>
    <row r="41" spans="2:6" ht="14.4" x14ac:dyDescent="0.25">
      <c r="B41" s="35" t="s">
        <v>86</v>
      </c>
      <c r="C41" s="32"/>
      <c r="D41" s="33" t="s">
        <v>74</v>
      </c>
      <c r="E41" s="22"/>
      <c r="F41" s="50"/>
    </row>
    <row r="42" spans="2:6" ht="26.4" x14ac:dyDescent="0.25">
      <c r="B42" s="35" t="s">
        <v>87</v>
      </c>
      <c r="C42" s="33" t="s">
        <v>88</v>
      </c>
      <c r="D42" s="33"/>
      <c r="E42" s="22"/>
      <c r="F42" s="50"/>
    </row>
    <row r="43" spans="2:6" x14ac:dyDescent="0.25">
      <c r="B43" s="34" t="s">
        <v>89</v>
      </c>
      <c r="C43" s="27"/>
      <c r="D43" s="28"/>
      <c r="E43" s="20"/>
      <c r="F43" s="34" t="s">
        <v>89</v>
      </c>
    </row>
    <row r="44" spans="2:6" x14ac:dyDescent="0.25">
      <c r="B44" s="35" t="s">
        <v>90</v>
      </c>
      <c r="C44" s="32"/>
      <c r="D44" s="33" t="s">
        <v>91</v>
      </c>
      <c r="E44" s="20"/>
      <c r="F44" s="49"/>
    </row>
    <row r="45" spans="2:6" x14ac:dyDescent="0.25">
      <c r="B45" s="35" t="s">
        <v>92</v>
      </c>
      <c r="C45" s="33" t="s">
        <v>93</v>
      </c>
      <c r="D45" s="33"/>
      <c r="E45" s="20"/>
      <c r="F45" s="49"/>
    </row>
    <row r="46" spans="2:6" ht="12.75" customHeight="1" x14ac:dyDescent="0.25">
      <c r="B46" s="27" t="s">
        <v>94</v>
      </c>
      <c r="C46" s="27"/>
      <c r="D46" s="28"/>
      <c r="E46" s="20"/>
      <c r="F46" s="27" t="s">
        <v>94</v>
      </c>
    </row>
    <row r="47" spans="2:6" ht="12.75" customHeight="1" x14ac:dyDescent="0.25">
      <c r="B47" s="29" t="s">
        <v>95</v>
      </c>
      <c r="C47" s="32" t="s">
        <v>69</v>
      </c>
      <c r="D47" s="32"/>
      <c r="E47" s="20"/>
      <c r="F47" s="49"/>
    </row>
    <row r="48" spans="2:6" ht="12.75" customHeight="1" x14ac:dyDescent="0.25">
      <c r="B48" s="29" t="s">
        <v>96</v>
      </c>
      <c r="C48" s="32"/>
      <c r="D48" s="39" t="s">
        <v>97</v>
      </c>
      <c r="E48" s="20"/>
      <c r="F48" s="49"/>
    </row>
    <row r="49" spans="2:6" x14ac:dyDescent="0.25">
      <c r="B49" s="29" t="s">
        <v>98</v>
      </c>
      <c r="C49" s="32"/>
      <c r="D49" s="33" t="s">
        <v>99</v>
      </c>
      <c r="E49" s="20"/>
      <c r="F49" s="49"/>
    </row>
    <row r="50" spans="2:6" ht="12.75" customHeight="1" x14ac:dyDescent="0.25">
      <c r="B50" s="37" t="s">
        <v>100</v>
      </c>
      <c r="C50" s="38"/>
      <c r="D50" s="28"/>
      <c r="E50" s="20"/>
      <c r="F50" s="37" t="s">
        <v>100</v>
      </c>
    </row>
    <row r="51" spans="2:6" x14ac:dyDescent="0.25">
      <c r="B51" s="35" t="s">
        <v>101</v>
      </c>
      <c r="C51" s="33" t="s">
        <v>102</v>
      </c>
      <c r="D51" s="32"/>
      <c r="E51" s="20"/>
      <c r="F51" s="49"/>
    </row>
    <row r="52" spans="2:6" x14ac:dyDescent="0.25">
      <c r="B52" s="35" t="s">
        <v>103</v>
      </c>
      <c r="C52" s="33"/>
      <c r="D52" s="33" t="s">
        <v>104</v>
      </c>
      <c r="E52" s="20"/>
      <c r="F52" s="49"/>
    </row>
    <row r="53" spans="2:6" x14ac:dyDescent="0.25">
      <c r="B53" s="35" t="s">
        <v>105</v>
      </c>
      <c r="C53" s="32"/>
      <c r="D53" s="33" t="s">
        <v>74</v>
      </c>
      <c r="E53" s="20"/>
      <c r="F53" s="49"/>
    </row>
    <row r="54" spans="2:6" x14ac:dyDescent="0.25">
      <c r="B54" s="35" t="s">
        <v>106</v>
      </c>
      <c r="C54" s="32"/>
      <c r="D54" s="33" t="s">
        <v>107</v>
      </c>
      <c r="E54" s="20"/>
      <c r="F54" s="49"/>
    </row>
    <row r="55" spans="2:6" x14ac:dyDescent="0.25">
      <c r="B55" s="35" t="s">
        <v>108</v>
      </c>
      <c r="C55" s="32"/>
      <c r="D55" s="33" t="s">
        <v>109</v>
      </c>
      <c r="E55" s="20"/>
      <c r="F55" s="49"/>
    </row>
    <row r="56" spans="2:6" x14ac:dyDescent="0.25">
      <c r="B56" s="37" t="s">
        <v>110</v>
      </c>
      <c r="C56" s="38"/>
      <c r="D56" s="28"/>
      <c r="E56" s="20"/>
      <c r="F56" s="37" t="s">
        <v>110</v>
      </c>
    </row>
    <row r="57" spans="2:6" x14ac:dyDescent="0.25">
      <c r="B57" s="35" t="s">
        <v>101</v>
      </c>
      <c r="C57" s="33" t="s">
        <v>111</v>
      </c>
      <c r="D57" s="32"/>
      <c r="E57" s="20"/>
      <c r="F57" s="49"/>
    </row>
    <row r="58" spans="2:6" x14ac:dyDescent="0.25">
      <c r="B58" s="35" t="s">
        <v>103</v>
      </c>
      <c r="C58" s="32"/>
      <c r="D58" s="33" t="s">
        <v>112</v>
      </c>
      <c r="E58" s="20"/>
      <c r="F58" s="49"/>
    </row>
    <row r="59" spans="2:6" x14ac:dyDescent="0.25">
      <c r="B59" s="35" t="s">
        <v>113</v>
      </c>
      <c r="C59" s="32">
        <v>2</v>
      </c>
      <c r="D59" s="32"/>
      <c r="E59" s="20"/>
      <c r="F59" s="49"/>
    </row>
    <row r="60" spans="2:6" x14ac:dyDescent="0.25">
      <c r="B60" s="35" t="s">
        <v>114</v>
      </c>
      <c r="C60" s="33" t="s">
        <v>115</v>
      </c>
      <c r="D60" s="32"/>
      <c r="E60" s="20"/>
      <c r="F60" s="49"/>
    </row>
    <row r="61" spans="2:6" x14ac:dyDescent="0.25">
      <c r="B61" s="35" t="s">
        <v>116</v>
      </c>
      <c r="C61" s="32"/>
      <c r="D61" s="33" t="s">
        <v>38</v>
      </c>
      <c r="E61" s="20"/>
      <c r="F61" s="49"/>
    </row>
    <row r="62" spans="2:6" x14ac:dyDescent="0.25">
      <c r="B62" s="40" t="s">
        <v>108</v>
      </c>
      <c r="C62" s="32"/>
      <c r="D62" s="33" t="s">
        <v>109</v>
      </c>
      <c r="E62" s="20"/>
      <c r="F62" s="49"/>
    </row>
    <row r="63" spans="2:6" x14ac:dyDescent="0.25">
      <c r="B63" s="38" t="s">
        <v>117</v>
      </c>
      <c r="C63" s="38"/>
      <c r="D63" s="28"/>
      <c r="E63" s="20"/>
      <c r="F63" s="51"/>
    </row>
    <row r="64" spans="2:6" ht="26.4" x14ac:dyDescent="0.25">
      <c r="B64" s="29" t="s">
        <v>118</v>
      </c>
      <c r="C64" s="32" t="s">
        <v>69</v>
      </c>
      <c r="D64" s="32"/>
      <c r="E64" s="20"/>
      <c r="F64" s="49"/>
    </row>
    <row r="65" spans="2:6" ht="26.4" x14ac:dyDescent="0.25">
      <c r="B65" s="29" t="s">
        <v>119</v>
      </c>
      <c r="C65" s="32" t="s">
        <v>120</v>
      </c>
      <c r="D65" s="32"/>
      <c r="E65" s="20"/>
      <c r="F65" s="49"/>
    </row>
    <row r="66" spans="2:6" ht="26.4" x14ac:dyDescent="0.25">
      <c r="B66" s="29" t="s">
        <v>121</v>
      </c>
      <c r="C66" s="33" t="s">
        <v>133</v>
      </c>
      <c r="D66" s="32"/>
      <c r="E66" s="20"/>
      <c r="F66" s="49"/>
    </row>
    <row r="67" spans="2:6" ht="26.4" x14ac:dyDescent="0.25">
      <c r="B67" s="35" t="s">
        <v>123</v>
      </c>
      <c r="C67" s="33" t="s">
        <v>124</v>
      </c>
      <c r="D67" s="41"/>
      <c r="E67" s="20"/>
      <c r="F67" s="49"/>
    </row>
    <row r="68" spans="2:6" ht="12.75" customHeight="1" x14ac:dyDescent="0.25">
      <c r="B68" s="34" t="s">
        <v>125</v>
      </c>
      <c r="C68" s="27"/>
      <c r="D68" s="28"/>
      <c r="E68" s="20"/>
      <c r="F68" s="38" t="s">
        <v>117</v>
      </c>
    </row>
    <row r="69" spans="2:6" ht="12.75" customHeight="1" x14ac:dyDescent="0.25">
      <c r="B69" s="42" t="s">
        <v>126</v>
      </c>
      <c r="C69" s="43"/>
      <c r="D69" s="44" t="s">
        <v>127</v>
      </c>
      <c r="E69" s="20"/>
      <c r="F69" s="49"/>
    </row>
    <row r="70" spans="2:6" ht="12.75" customHeight="1" x14ac:dyDescent="0.25">
      <c r="B70" s="42" t="s">
        <v>128</v>
      </c>
      <c r="C70" s="44" t="s">
        <v>129</v>
      </c>
      <c r="D70" s="44"/>
      <c r="E70" s="20"/>
      <c r="F70" s="49"/>
    </row>
    <row r="71" spans="2:6" ht="12.75" customHeight="1" x14ac:dyDescent="0.25">
      <c r="B71" s="29"/>
      <c r="C71" s="29"/>
      <c r="D71" s="32"/>
      <c r="E71" s="20"/>
      <c r="F71" s="49"/>
    </row>
    <row r="72" spans="2:6" ht="12.75" customHeight="1" x14ac:dyDescent="0.25">
      <c r="B72" s="29"/>
      <c r="C72" s="29"/>
      <c r="D72" s="32"/>
      <c r="E72" s="20"/>
      <c r="F72" s="49"/>
    </row>
    <row r="73" spans="2:6" ht="12.75" customHeight="1" x14ac:dyDescent="0.25">
      <c r="B73" s="45"/>
      <c r="C73" s="45"/>
      <c r="D73" s="32"/>
      <c r="E73" s="20"/>
      <c r="F73" s="49"/>
    </row>
    <row r="74" spans="2:6" ht="12.75" customHeight="1" x14ac:dyDescent="0.25">
      <c r="B74" s="41"/>
      <c r="C74" s="46"/>
      <c r="D74" s="41"/>
      <c r="F74" s="52"/>
    </row>
    <row r="75" spans="2:6" ht="12.75" customHeight="1" x14ac:dyDescent="0.25"/>
    <row r="76" spans="2:6" ht="12.75" customHeight="1" x14ac:dyDescent="0.25"/>
    <row r="77" spans="2:6" ht="12.75" customHeight="1" x14ac:dyDescent="0.25"/>
    <row r="78" spans="2:6" ht="12.75" customHeight="1" x14ac:dyDescent="0.25"/>
    <row r="79" spans="2:6" ht="12.75" customHeight="1" x14ac:dyDescent="0.25"/>
    <row r="80" spans="2:6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</sheetData>
  <mergeCells count="2">
    <mergeCell ref="B1:D1"/>
    <mergeCell ref="F1:F2"/>
  </mergeCells>
  <pageMargins left="0.78740157480314965" right="0.78740157480314965" top="1.0236220472440944" bottom="1.0236220472440944" header="0" footer="0"/>
  <pageSetup paperSize="9" scale="62" firstPageNumber="0" orientation="portrait" horizontalDpi="300" verticalDpi="300" r:id="rId1"/>
  <headerFooter>
    <oddHeader>&amp;C&amp;A</oddHeader>
    <oddFooter>&amp;CPage &amp;P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J967"/>
  <sheetViews>
    <sheetView topLeftCell="A14" zoomScale="70" zoomScaleNormal="70" workbookViewId="0">
      <selection activeCell="D68" sqref="D68"/>
    </sheetView>
  </sheetViews>
  <sheetFormatPr defaultColWidth="14.5546875" defaultRowHeight="13.2" x14ac:dyDescent="0.25"/>
  <cols>
    <col min="1" max="1" width="1.88671875" style="4" customWidth="1"/>
    <col min="2" max="2" width="40.6640625" style="4" customWidth="1"/>
    <col min="3" max="3" width="32.21875" style="4" customWidth="1"/>
    <col min="4" max="4" width="26.6640625" style="4" customWidth="1"/>
    <col min="5" max="5" width="3.77734375" style="4" customWidth="1"/>
    <col min="6" max="6" width="47.77734375" style="4" customWidth="1"/>
    <col min="7" max="26" width="8.6640625" style="4" customWidth="1"/>
    <col min="27" max="1024" width="14.44140625" style="4"/>
  </cols>
  <sheetData>
    <row r="1" spans="2:6" ht="31.5" customHeight="1" x14ac:dyDescent="0.25">
      <c r="B1" s="24" t="s">
        <v>15</v>
      </c>
      <c r="C1" s="24"/>
      <c r="D1" s="24"/>
      <c r="E1" s="47"/>
      <c r="F1" s="48" t="s">
        <v>16</v>
      </c>
    </row>
    <row r="2" spans="2:6" ht="36.6" customHeight="1" x14ac:dyDescent="0.25">
      <c r="B2" s="25" t="s">
        <v>17</v>
      </c>
      <c r="C2" s="26" t="s">
        <v>18</v>
      </c>
      <c r="D2" s="26" t="s">
        <v>19</v>
      </c>
      <c r="E2" s="20"/>
      <c r="F2" s="48"/>
    </row>
    <row r="3" spans="2:6" x14ac:dyDescent="0.25">
      <c r="B3" s="27" t="s">
        <v>20</v>
      </c>
      <c r="C3" s="27"/>
      <c r="D3" s="28"/>
      <c r="E3" s="20"/>
      <c r="F3" s="27" t="s">
        <v>20</v>
      </c>
    </row>
    <row r="4" spans="2:6" ht="14.4" x14ac:dyDescent="0.25">
      <c r="B4" s="29" t="s">
        <v>21</v>
      </c>
      <c r="C4" s="30" t="s">
        <v>22</v>
      </c>
      <c r="D4" s="31"/>
      <c r="E4" s="21"/>
      <c r="F4" s="49"/>
    </row>
    <row r="5" spans="2:6" x14ac:dyDescent="0.25">
      <c r="B5" s="29" t="s">
        <v>23</v>
      </c>
      <c r="C5" s="30"/>
      <c r="D5" s="30" t="s">
        <v>24</v>
      </c>
      <c r="E5" s="20"/>
      <c r="F5" s="49"/>
    </row>
    <row r="6" spans="2:6" x14ac:dyDescent="0.25">
      <c r="B6" s="29" t="s">
        <v>25</v>
      </c>
      <c r="C6" s="31"/>
      <c r="D6" s="30" t="s">
        <v>26</v>
      </c>
      <c r="E6" s="20"/>
      <c r="F6" s="49"/>
    </row>
    <row r="7" spans="2:6" x14ac:dyDescent="0.25">
      <c r="B7" s="29" t="s">
        <v>27</v>
      </c>
      <c r="C7" s="32"/>
      <c r="D7" s="33" t="s">
        <v>28</v>
      </c>
      <c r="E7" s="20"/>
      <c r="F7" s="49"/>
    </row>
    <row r="8" spans="2:6" x14ac:dyDescent="0.25">
      <c r="B8" s="34" t="s">
        <v>29</v>
      </c>
      <c r="C8" s="27"/>
      <c r="D8" s="28"/>
      <c r="E8" s="20"/>
      <c r="F8" s="34" t="s">
        <v>29</v>
      </c>
    </row>
    <row r="9" spans="2:6" x14ac:dyDescent="0.25">
      <c r="B9" s="35" t="s">
        <v>30</v>
      </c>
      <c r="C9" s="32"/>
      <c r="D9" s="32">
        <v>36</v>
      </c>
      <c r="E9" s="20"/>
      <c r="F9" s="49"/>
    </row>
    <row r="10" spans="2:6" x14ac:dyDescent="0.25">
      <c r="B10" s="35" t="s">
        <v>31</v>
      </c>
      <c r="C10" s="32"/>
      <c r="D10" s="32">
        <v>2</v>
      </c>
      <c r="E10" s="20"/>
      <c r="F10" s="49"/>
    </row>
    <row r="11" spans="2:6" x14ac:dyDescent="0.25">
      <c r="B11" s="35" t="s">
        <v>32</v>
      </c>
      <c r="C11" s="33" t="s">
        <v>33</v>
      </c>
      <c r="D11" s="32"/>
      <c r="E11" s="20"/>
      <c r="F11" s="49"/>
    </row>
    <row r="12" spans="2:6" ht="26.4" x14ac:dyDescent="0.25">
      <c r="B12" s="35" t="s">
        <v>34</v>
      </c>
      <c r="C12" s="33" t="s">
        <v>35</v>
      </c>
      <c r="D12" s="32"/>
      <c r="E12" s="20"/>
      <c r="F12" s="49"/>
    </row>
    <row r="13" spans="2:6" x14ac:dyDescent="0.25">
      <c r="B13" s="27" t="s">
        <v>36</v>
      </c>
      <c r="C13" s="27"/>
      <c r="D13" s="28"/>
      <c r="E13" s="20"/>
      <c r="F13" s="27" t="s">
        <v>36</v>
      </c>
    </row>
    <row r="14" spans="2:6" x14ac:dyDescent="0.25">
      <c r="B14" s="29" t="s">
        <v>37</v>
      </c>
      <c r="C14" s="32"/>
      <c r="D14" s="33" t="s">
        <v>38</v>
      </c>
      <c r="E14" s="20"/>
      <c r="F14" s="49"/>
    </row>
    <row r="15" spans="2:6" ht="26.4" x14ac:dyDescent="0.25">
      <c r="B15" s="29" t="s">
        <v>39</v>
      </c>
      <c r="C15" s="32" t="s">
        <v>40</v>
      </c>
      <c r="D15" s="32"/>
      <c r="E15" s="20"/>
      <c r="F15" s="49"/>
    </row>
    <row r="16" spans="2:6" x14ac:dyDescent="0.25">
      <c r="B16" s="29" t="s">
        <v>41</v>
      </c>
      <c r="C16" s="32"/>
      <c r="D16" s="33" t="s">
        <v>42</v>
      </c>
      <c r="E16" s="20"/>
      <c r="F16" s="49"/>
    </row>
    <row r="17" spans="2:6" x14ac:dyDescent="0.25">
      <c r="B17" s="35" t="s">
        <v>43</v>
      </c>
      <c r="C17" s="33" t="s">
        <v>44</v>
      </c>
      <c r="D17" s="33"/>
      <c r="E17" s="20"/>
      <c r="F17" s="49"/>
    </row>
    <row r="18" spans="2:6" x14ac:dyDescent="0.25">
      <c r="B18" s="35" t="s">
        <v>45</v>
      </c>
      <c r="C18" s="33"/>
      <c r="D18" s="33" t="s">
        <v>46</v>
      </c>
      <c r="E18" s="20"/>
      <c r="F18" s="49"/>
    </row>
    <row r="19" spans="2:6" x14ac:dyDescent="0.25">
      <c r="B19" s="35" t="s">
        <v>47</v>
      </c>
      <c r="C19" s="29"/>
      <c r="D19" s="33" t="s">
        <v>48</v>
      </c>
      <c r="E19" s="20"/>
      <c r="F19" s="49"/>
    </row>
    <row r="20" spans="2:6" x14ac:dyDescent="0.25">
      <c r="B20" s="29" t="s">
        <v>49</v>
      </c>
      <c r="C20" s="29"/>
      <c r="D20" s="33" t="s">
        <v>130</v>
      </c>
      <c r="E20" s="20"/>
      <c r="F20" s="49"/>
    </row>
    <row r="21" spans="2:6" x14ac:dyDescent="0.25">
      <c r="B21" s="35" t="s">
        <v>51</v>
      </c>
      <c r="C21" s="29"/>
      <c r="D21" s="33" t="s">
        <v>52</v>
      </c>
      <c r="E21" s="20"/>
      <c r="F21" s="49"/>
    </row>
    <row r="22" spans="2:6" x14ac:dyDescent="0.25">
      <c r="B22" s="29" t="s">
        <v>53</v>
      </c>
      <c r="C22" s="29"/>
      <c r="D22" s="33" t="s">
        <v>54</v>
      </c>
      <c r="E22" s="20"/>
      <c r="F22" s="49"/>
    </row>
    <row r="23" spans="2:6" x14ac:dyDescent="0.25">
      <c r="B23" s="27" t="s">
        <v>55</v>
      </c>
      <c r="C23" s="27"/>
      <c r="D23" s="28"/>
      <c r="E23" s="20"/>
      <c r="F23" s="27" t="s">
        <v>55</v>
      </c>
    </row>
    <row r="24" spans="2:6" ht="34.799999999999997" customHeight="1" x14ac:dyDescent="0.25">
      <c r="B24" s="29" t="s">
        <v>56</v>
      </c>
      <c r="C24" s="32"/>
      <c r="D24" s="33" t="s">
        <v>57</v>
      </c>
      <c r="E24" s="20"/>
      <c r="F24" s="49"/>
    </row>
    <row r="25" spans="2:6" ht="12.75" customHeight="1" x14ac:dyDescent="0.25">
      <c r="B25" s="29" t="s">
        <v>58</v>
      </c>
      <c r="C25" s="32"/>
      <c r="D25" s="33" t="s">
        <v>59</v>
      </c>
      <c r="E25" s="20"/>
      <c r="F25" s="49"/>
    </row>
    <row r="26" spans="2:6" ht="12.75" customHeight="1" x14ac:dyDescent="0.25">
      <c r="B26" s="35" t="s">
        <v>60</v>
      </c>
      <c r="C26" s="33" t="s">
        <v>61</v>
      </c>
      <c r="D26" s="32"/>
      <c r="E26" s="20"/>
      <c r="F26" s="49"/>
    </row>
    <row r="27" spans="2:6" ht="12.75" customHeight="1" x14ac:dyDescent="0.25">
      <c r="B27" s="35" t="s">
        <v>62</v>
      </c>
      <c r="C27" s="32"/>
      <c r="D27" s="33" t="s">
        <v>63</v>
      </c>
      <c r="E27" s="20"/>
      <c r="F27" s="49"/>
    </row>
    <row r="28" spans="2:6" x14ac:dyDescent="0.25">
      <c r="B28" s="35" t="s">
        <v>64</v>
      </c>
      <c r="C28" s="32"/>
      <c r="D28" s="33" t="s">
        <v>42</v>
      </c>
      <c r="E28" s="20"/>
      <c r="F28" s="49"/>
    </row>
    <row r="29" spans="2:6" x14ac:dyDescent="0.25">
      <c r="B29" s="37" t="s">
        <v>65</v>
      </c>
      <c r="C29" s="38"/>
      <c r="D29" s="28"/>
      <c r="E29" s="20"/>
      <c r="F29" s="37" t="s">
        <v>65</v>
      </c>
    </row>
    <row r="30" spans="2:6" ht="12.75" customHeight="1" x14ac:dyDescent="0.25">
      <c r="B30" s="29" t="s">
        <v>66</v>
      </c>
      <c r="C30" s="32"/>
      <c r="D30" s="33" t="s">
        <v>67</v>
      </c>
      <c r="E30" s="20"/>
      <c r="F30" s="49"/>
    </row>
    <row r="31" spans="2:6" x14ac:dyDescent="0.25">
      <c r="B31" s="29" t="s">
        <v>68</v>
      </c>
      <c r="C31" s="32" t="s">
        <v>69</v>
      </c>
      <c r="D31" s="32"/>
      <c r="E31" s="20"/>
      <c r="F31" s="49"/>
    </row>
    <row r="32" spans="2:6" x14ac:dyDescent="0.25">
      <c r="B32" s="29" t="s">
        <v>70</v>
      </c>
      <c r="C32" s="32" t="s">
        <v>69</v>
      </c>
      <c r="D32" s="32"/>
      <c r="E32" s="20"/>
      <c r="F32" s="49"/>
    </row>
    <row r="33" spans="2:6" x14ac:dyDescent="0.25">
      <c r="B33" s="35" t="s">
        <v>71</v>
      </c>
      <c r="C33" s="29"/>
      <c r="D33" s="33" t="s">
        <v>72</v>
      </c>
      <c r="E33" s="20"/>
      <c r="F33" s="49"/>
    </row>
    <row r="34" spans="2:6" ht="26.4" x14ac:dyDescent="0.25">
      <c r="B34" s="35" t="s">
        <v>73</v>
      </c>
      <c r="C34" s="32"/>
      <c r="D34" s="33" t="s">
        <v>74</v>
      </c>
      <c r="E34" s="22"/>
      <c r="F34" s="50"/>
    </row>
    <row r="35" spans="2:6" ht="14.4" x14ac:dyDescent="0.25">
      <c r="B35" s="37" t="s">
        <v>75</v>
      </c>
      <c r="C35" s="38"/>
      <c r="D35" s="28"/>
      <c r="E35" s="22"/>
      <c r="F35" s="37" t="s">
        <v>75</v>
      </c>
    </row>
    <row r="36" spans="2:6" ht="14.4" x14ac:dyDescent="0.25">
      <c r="B36" s="35" t="s">
        <v>76</v>
      </c>
      <c r="C36" s="33" t="s">
        <v>77</v>
      </c>
      <c r="D36" s="33"/>
      <c r="E36" s="22"/>
      <c r="F36" s="50"/>
    </row>
    <row r="37" spans="2:6" ht="14.4" x14ac:dyDescent="0.25">
      <c r="B37" s="35" t="s">
        <v>78</v>
      </c>
      <c r="C37" s="32"/>
      <c r="D37" s="33" t="s">
        <v>79</v>
      </c>
      <c r="E37" s="22"/>
      <c r="F37" s="50"/>
    </row>
    <row r="38" spans="2:6" ht="45" customHeight="1" x14ac:dyDescent="0.25">
      <c r="B38" s="35" t="s">
        <v>80</v>
      </c>
      <c r="C38" s="33" t="s">
        <v>81</v>
      </c>
      <c r="D38" s="33"/>
      <c r="E38" s="22"/>
      <c r="F38" s="50"/>
    </row>
    <row r="39" spans="2:6" ht="56.4" customHeight="1" x14ac:dyDescent="0.25">
      <c r="B39" s="35" t="s">
        <v>82</v>
      </c>
      <c r="C39" s="33" t="s">
        <v>83</v>
      </c>
      <c r="D39" s="33"/>
      <c r="E39" s="22"/>
      <c r="F39" s="50"/>
    </row>
    <row r="40" spans="2:6" ht="14.4" x14ac:dyDescent="0.25">
      <c r="B40" s="35" t="s">
        <v>84</v>
      </c>
      <c r="C40" s="33" t="s">
        <v>85</v>
      </c>
      <c r="D40" s="33"/>
      <c r="E40" s="22"/>
      <c r="F40" s="50"/>
    </row>
    <row r="41" spans="2:6" ht="14.4" x14ac:dyDescent="0.25">
      <c r="B41" s="35" t="s">
        <v>86</v>
      </c>
      <c r="C41" s="32"/>
      <c r="D41" s="33" t="s">
        <v>74</v>
      </c>
      <c r="E41" s="22"/>
      <c r="F41" s="50"/>
    </row>
    <row r="42" spans="2:6" ht="14.4" x14ac:dyDescent="0.25">
      <c r="B42" s="35" t="s">
        <v>87</v>
      </c>
      <c r="C42" s="33" t="s">
        <v>88</v>
      </c>
      <c r="D42" s="33"/>
      <c r="E42" s="22"/>
      <c r="F42" s="50"/>
    </row>
    <row r="43" spans="2:6" ht="12.75" customHeight="1" x14ac:dyDescent="0.25">
      <c r="B43" s="27" t="s">
        <v>94</v>
      </c>
      <c r="C43" s="27"/>
      <c r="D43" s="28"/>
      <c r="E43" s="20"/>
      <c r="F43" s="27" t="s">
        <v>94</v>
      </c>
    </row>
    <row r="44" spans="2:6" ht="12.75" customHeight="1" x14ac:dyDescent="0.25">
      <c r="B44" s="29" t="s">
        <v>95</v>
      </c>
      <c r="C44" s="32" t="s">
        <v>69</v>
      </c>
      <c r="D44" s="32"/>
      <c r="E44" s="20"/>
      <c r="F44" s="49"/>
    </row>
    <row r="45" spans="2:6" ht="12.75" customHeight="1" x14ac:dyDescent="0.25">
      <c r="B45" s="29" t="s">
        <v>96</v>
      </c>
      <c r="C45" s="32"/>
      <c r="D45" s="39" t="s">
        <v>97</v>
      </c>
      <c r="E45" s="20"/>
      <c r="F45" s="49"/>
    </row>
    <row r="46" spans="2:6" x14ac:dyDescent="0.25">
      <c r="B46" s="29" t="s">
        <v>98</v>
      </c>
      <c r="C46" s="32"/>
      <c r="D46" s="33" t="s">
        <v>99</v>
      </c>
      <c r="E46" s="20"/>
      <c r="F46" s="49"/>
    </row>
    <row r="47" spans="2:6" x14ac:dyDescent="0.25">
      <c r="B47" s="37" t="s">
        <v>110</v>
      </c>
      <c r="C47" s="38"/>
      <c r="D47" s="28"/>
      <c r="E47" s="20"/>
      <c r="F47" s="51"/>
    </row>
    <row r="48" spans="2:6" x14ac:dyDescent="0.25">
      <c r="B48" s="35" t="s">
        <v>101</v>
      </c>
      <c r="C48" s="33" t="s">
        <v>111</v>
      </c>
      <c r="D48" s="32"/>
      <c r="E48" s="20"/>
      <c r="F48" s="49"/>
    </row>
    <row r="49" spans="2:6" x14ac:dyDescent="0.25">
      <c r="B49" s="35" t="s">
        <v>103</v>
      </c>
      <c r="C49" s="32"/>
      <c r="D49" s="33" t="s">
        <v>112</v>
      </c>
      <c r="E49" s="20"/>
      <c r="F49" s="49"/>
    </row>
    <row r="50" spans="2:6" x14ac:dyDescent="0.25">
      <c r="B50" s="35" t="s">
        <v>113</v>
      </c>
      <c r="C50" s="32">
        <v>2</v>
      </c>
      <c r="D50" s="32"/>
      <c r="E50" s="20"/>
      <c r="F50" s="49"/>
    </row>
    <row r="51" spans="2:6" x14ac:dyDescent="0.25">
      <c r="B51" s="35" t="s">
        <v>114</v>
      </c>
      <c r="C51" s="33" t="s">
        <v>115</v>
      </c>
      <c r="D51" s="32"/>
      <c r="E51" s="20"/>
      <c r="F51" s="49"/>
    </row>
    <row r="52" spans="2:6" x14ac:dyDescent="0.25">
      <c r="B52" s="35" t="s">
        <v>116</v>
      </c>
      <c r="C52" s="32"/>
      <c r="D52" s="33" t="s">
        <v>38</v>
      </c>
      <c r="E52" s="20"/>
      <c r="F52" s="49"/>
    </row>
    <row r="53" spans="2:6" x14ac:dyDescent="0.25">
      <c r="B53" s="63" t="s">
        <v>108</v>
      </c>
      <c r="C53" s="64"/>
      <c r="D53" s="65" t="s">
        <v>109</v>
      </c>
      <c r="E53" s="20"/>
      <c r="F53" s="49"/>
    </row>
    <row r="54" spans="2:6" x14ac:dyDescent="0.25">
      <c r="B54" s="38" t="s">
        <v>117</v>
      </c>
      <c r="C54" s="38"/>
      <c r="D54" s="28"/>
      <c r="E54" s="20"/>
      <c r="F54" s="51"/>
    </row>
    <row r="55" spans="2:6" ht="26.4" x14ac:dyDescent="0.25">
      <c r="B55" s="29" t="s">
        <v>118</v>
      </c>
      <c r="C55" s="32" t="s">
        <v>69</v>
      </c>
      <c r="D55" s="32"/>
      <c r="E55" s="20"/>
      <c r="F55" s="49"/>
    </row>
    <row r="56" spans="2:6" x14ac:dyDescent="0.25">
      <c r="B56" s="29" t="s">
        <v>119</v>
      </c>
      <c r="C56" s="32" t="s">
        <v>120</v>
      </c>
      <c r="D56" s="32"/>
      <c r="E56" s="20"/>
      <c r="F56" s="49"/>
    </row>
    <row r="57" spans="2:6" x14ac:dyDescent="0.25">
      <c r="B57" s="29" t="s">
        <v>121</v>
      </c>
      <c r="C57" s="33" t="s">
        <v>122</v>
      </c>
      <c r="D57" s="32"/>
      <c r="E57" s="20"/>
      <c r="F57" s="49"/>
    </row>
    <row r="58" spans="2:6" ht="26.4" x14ac:dyDescent="0.25">
      <c r="B58" s="35" t="s">
        <v>123</v>
      </c>
      <c r="C58" s="33" t="s">
        <v>124</v>
      </c>
      <c r="D58" s="41"/>
      <c r="E58" s="20"/>
      <c r="F58" s="49"/>
    </row>
    <row r="59" spans="2:6" ht="12.75" customHeight="1" x14ac:dyDescent="0.25">
      <c r="B59" s="34" t="s">
        <v>125</v>
      </c>
      <c r="C59" s="27"/>
      <c r="D59" s="28"/>
      <c r="E59" s="20"/>
      <c r="F59" s="51"/>
    </row>
    <row r="60" spans="2:6" ht="12.75" customHeight="1" x14ac:dyDescent="0.25">
      <c r="B60" s="42" t="s">
        <v>126</v>
      </c>
      <c r="C60" s="43"/>
      <c r="D60" s="44" t="s">
        <v>127</v>
      </c>
      <c r="E60" s="20"/>
      <c r="F60" s="49"/>
    </row>
    <row r="61" spans="2:6" ht="12.75" customHeight="1" x14ac:dyDescent="0.25">
      <c r="B61" s="42" t="s">
        <v>128</v>
      </c>
      <c r="C61" s="44" t="s">
        <v>129</v>
      </c>
      <c r="D61" s="44"/>
      <c r="E61" s="20"/>
      <c r="F61" s="49"/>
    </row>
    <row r="62" spans="2:6" ht="12.75" customHeight="1" x14ac:dyDescent="0.25">
      <c r="B62" s="29"/>
      <c r="C62" s="29"/>
      <c r="D62" s="32"/>
      <c r="E62" s="20"/>
      <c r="F62" s="49"/>
    </row>
    <row r="63" spans="2:6" ht="12.75" customHeight="1" x14ac:dyDescent="0.25">
      <c r="B63" s="29"/>
      <c r="C63" s="29"/>
      <c r="D63" s="32"/>
      <c r="E63" s="20"/>
      <c r="F63" s="49"/>
    </row>
    <row r="64" spans="2:6" ht="12.75" customHeight="1" x14ac:dyDescent="0.25">
      <c r="B64" s="45"/>
      <c r="C64" s="45"/>
      <c r="D64" s="32"/>
      <c r="E64" s="20"/>
      <c r="F64" s="49"/>
    </row>
    <row r="65" spans="2:6" ht="12.75" customHeight="1" x14ac:dyDescent="0.25">
      <c r="B65" s="41"/>
      <c r="C65" s="41"/>
      <c r="D65" s="41"/>
      <c r="F65" s="52"/>
    </row>
    <row r="66" spans="2:6" ht="12.75" customHeight="1" x14ac:dyDescent="0.25"/>
    <row r="67" spans="2:6" ht="12.75" customHeight="1" x14ac:dyDescent="0.25"/>
    <row r="68" spans="2:6" ht="12.75" customHeight="1" x14ac:dyDescent="0.25"/>
    <row r="69" spans="2:6" ht="12.75" customHeight="1" x14ac:dyDescent="0.25"/>
    <row r="70" spans="2:6" ht="12.75" customHeight="1" x14ac:dyDescent="0.25"/>
    <row r="71" spans="2:6" ht="12.75" customHeight="1" x14ac:dyDescent="0.25"/>
    <row r="72" spans="2:6" ht="12.75" customHeight="1" x14ac:dyDescent="0.25"/>
    <row r="73" spans="2:6" ht="12.75" customHeight="1" x14ac:dyDescent="0.25"/>
    <row r="74" spans="2:6" ht="12.75" customHeight="1" x14ac:dyDescent="0.25"/>
    <row r="75" spans="2:6" ht="12.75" customHeight="1" x14ac:dyDescent="0.25"/>
    <row r="76" spans="2:6" ht="12.75" customHeight="1" x14ac:dyDescent="0.25"/>
    <row r="77" spans="2:6" ht="12.75" customHeight="1" x14ac:dyDescent="0.25"/>
    <row r="78" spans="2:6" ht="12.75" customHeight="1" x14ac:dyDescent="0.25"/>
    <row r="79" spans="2:6" ht="12.75" customHeight="1" x14ac:dyDescent="0.25"/>
    <row r="80" spans="2:6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</sheetData>
  <mergeCells count="2">
    <mergeCell ref="B1:D1"/>
    <mergeCell ref="F1:F2"/>
  </mergeCells>
  <pageMargins left="0.7" right="0.7" top="0.78749999999999998" bottom="0.78749999999999998" header="0.51180555555555496" footer="0.51180555555555496"/>
  <pageSetup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Tabulka nabídkové ceny</vt:lpstr>
      <vt:lpstr>1 Server 1</vt:lpstr>
      <vt:lpstr>2 Server 2</vt:lpstr>
      <vt:lpstr>'1 Server 1'!Názvy_tisku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 Maškarová</dc:creator>
  <dc:description/>
  <cp:lastModifiedBy>Anna Maškarová</cp:lastModifiedBy>
  <cp:revision>1</cp:revision>
  <dcterms:created xsi:type="dcterms:W3CDTF">2021-07-21T08:59:29Z</dcterms:created>
  <dcterms:modified xsi:type="dcterms:W3CDTF">2023-08-29T12:42:06Z</dcterms:modified>
  <dc:language>en-US</dc:language>
</cp:coreProperties>
</file>