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51_23_Modernizace notebooků pro děkanát MFF\2_ZD final\"/>
    </mc:Choice>
  </mc:AlternateContent>
  <xr:revisionPtr revIDLastSave="0" documentId="13_ncr:1_{249640B5-7C3B-4CD9-B110-87EC7FFE391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Obecná část" sheetId="2" r:id="rId2"/>
    <sheet name="1 - Notebook" sheetId="4" r:id="rId3"/>
  </sheets>
  <definedNames>
    <definedName name="_xlnm.Print_Titles" localSheetId="2">'1 - Notebook'!$1:$2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l="1"/>
</calcChain>
</file>

<file path=xl/sharedStrings.xml><?xml version="1.0" encoding="utf-8"?>
<sst xmlns="http://schemas.openxmlformats.org/spreadsheetml/2006/main" count="144" uniqueCount="123">
  <si>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</si>
  <si>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</si>
  <si>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</si>
  <si>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</si>
  <si>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</si>
  <si>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</si>
  <si>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c) doplnění popisu naplnění požadavků jednotlivých položek tabulky obsažených v listu 1 tohoto sešitu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</si>
  <si>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</si>
  <si>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</si>
  <si>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</si>
  <si>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</si>
  <si>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Cena 1 kmpl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</si>
  <si>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</si>
  <si>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</si>
  <si>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</si>
  <si>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</si>
  <si>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</si>
  <si>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</si>
  <si>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Procesor</t>
  </si>
  <si>
    <t>Typ procesoru: </t>
  </si>
  <si>
    <t>Intel Core i5</t>
  </si>
  <si>
    <t>Generace procesoru: </t>
  </si>
  <si>
    <t>Model procesoru: </t>
  </si>
  <si>
    <t>Počet jader procesoru:</t>
  </si>
  <si>
    <t>Operační systém</t>
  </si>
  <si>
    <t>Operační systém: </t>
  </si>
  <si>
    <t>Displej/Grafika</t>
  </si>
  <si>
    <t>Typ displeje: </t>
  </si>
  <si>
    <t>IPS</t>
  </si>
  <si>
    <t>Úhlopříčka displeje ["]: </t>
  </si>
  <si>
    <t>Rozlišení displeje: </t>
  </si>
  <si>
    <t>Druh grafické karty: </t>
  </si>
  <si>
    <t>Integrovaná</t>
  </si>
  <si>
    <t>Grafická karta: </t>
  </si>
  <si>
    <t> Intel Iris Xe Graphics</t>
  </si>
  <si>
    <t>Mechanika a disk</t>
  </si>
  <si>
    <t>Optická mechanika: </t>
  </si>
  <si>
    <t>ne</t>
  </si>
  <si>
    <t>Počet pevných disků: </t>
  </si>
  <si>
    <t>Typ pevného disku: </t>
  </si>
  <si>
    <t>SSD</t>
  </si>
  <si>
    <t>Typ SSD: </t>
  </si>
  <si>
    <t>Kapacita SSD [GB]: </t>
  </si>
  <si>
    <t>Operační paměť</t>
  </si>
  <si>
    <t>Velikost operační paměti [GB]: </t>
  </si>
  <si>
    <t>Maximální operační paměť [GB]: </t>
  </si>
  <si>
    <t>Typ paměti: </t>
  </si>
  <si>
    <t>DDR4 SODIMM (slot)</t>
  </si>
  <si>
    <t>Paměťové sloty: </t>
  </si>
  <si>
    <t>1 (0 volný)</t>
  </si>
  <si>
    <t>Frekvence paměti [MHz]: </t>
  </si>
  <si>
    <t>3 200</t>
  </si>
  <si>
    <t>Klávesnice</t>
  </si>
  <si>
    <t>Layout: </t>
  </si>
  <si>
    <t>Numerická klávesnice: </t>
  </si>
  <si>
    <t>Ano</t>
  </si>
  <si>
    <t>Připojení a Sítě</t>
  </si>
  <si>
    <t>Bluetooth verze: </t>
  </si>
  <si>
    <t>Typ síťové karty: </t>
  </si>
  <si>
    <t>GLAN, WLAN</t>
  </si>
  <si>
    <t>Wi-Fi standardy: </t>
  </si>
  <si>
    <t>a/b/g/n/ac/ax</t>
  </si>
  <si>
    <t>Baterie</t>
  </si>
  <si>
    <t>Baterie: </t>
  </si>
  <si>
    <t>Rozhraní</t>
  </si>
  <si>
    <t>HDMI: </t>
  </si>
  <si>
    <t>RJ-45: </t>
  </si>
  <si>
    <t>ano</t>
  </si>
  <si>
    <t>Podpora DisplayPort:</t>
  </si>
  <si>
    <t>Podpora Power Delivery: </t>
  </si>
  <si>
    <t>Thunderbolt 4: </t>
  </si>
  <si>
    <t>Počet USB 2.0 Type-A: </t>
  </si>
  <si>
    <t>Počet USB 3.0/3.1/3.2 Gen 1 Type-A: </t>
  </si>
  <si>
    <t>Počet USB 3.1/3.2 Gen 1 Type-C: </t>
  </si>
  <si>
    <t>Fyzické charakteristiky a barevné provedení</t>
  </si>
  <si>
    <t>Obsah balení:</t>
  </si>
  <si>
    <t> Napájecí adaptér, Notebook</t>
  </si>
  <si>
    <t>Další informace</t>
  </si>
  <si>
    <t>Záruka</t>
  </si>
  <si>
    <t>1335U/3.4/4.6GHz
10 jader/12 vláken</t>
  </si>
  <si>
    <t>Windows 11 Home</t>
  </si>
  <si>
    <t>1920 x 1200 (WUXGA)</t>
  </si>
  <si>
    <t>M.2 2242 PCIe 4.0x4 NVMe Opal 2.0</t>
  </si>
  <si>
    <t>Ne</t>
  </si>
  <si>
    <t>Kamera</t>
  </si>
  <si>
    <t>Hmotnost</t>
  </si>
  <si>
    <t>NFC</t>
  </si>
  <si>
    <t>Čtečka SmartCard</t>
  </si>
  <si>
    <t>Discrete TPM 2.0 Enabled</t>
  </si>
  <si>
    <t>Čtečka otisků prstů</t>
  </si>
  <si>
    <t>Styl dotyku, integrovaná v tlačítku napájení</t>
  </si>
  <si>
    <t>Zelená certifikace</t>
  </si>
  <si>
    <t>FSC certified package</t>
  </si>
  <si>
    <t>EPEAT Gold Registered</t>
  </si>
  <si>
    <t>ENERGY STAR 8.0</t>
  </si>
  <si>
    <t>ErP Lot 6</t>
  </si>
  <si>
    <t>ErP Lot 26</t>
  </si>
  <si>
    <t>TCO Certified 9.0</t>
  </si>
  <si>
    <t>RoHS compliant</t>
  </si>
  <si>
    <t>Ostatní Certifikace</t>
  </si>
  <si>
    <t>TÜV Rheinland Low Blue Light (Softwarové řešení)</t>
  </si>
  <si>
    <t>Mil-Spec Testy</t>
  </si>
  <si>
    <t>MIL-STD-810H military testy - splněno</t>
  </si>
  <si>
    <t>v5.1</t>
  </si>
  <si>
    <t>SIM karta</t>
  </si>
  <si>
    <t>Jack 3,5 mm sluchátka/mikrofon</t>
  </si>
  <si>
    <t>integrovaná 57 Wh</t>
  </si>
  <si>
    <t>Certifikace</t>
  </si>
  <si>
    <t>Touchpad s tlačítky</t>
  </si>
  <si>
    <t>Podsvícená, CZ</t>
  </si>
  <si>
    <t>Počet</t>
  </si>
  <si>
    <t>13. generace</t>
  </si>
  <si>
    <t>Podporovaná úložiště</t>
  </si>
  <si>
    <t>až 2x disk, 2x M.2 SSD</t>
  </si>
  <si>
    <t>max. 2 kg</t>
  </si>
  <si>
    <t>Bezpečnostní chip</t>
  </si>
  <si>
    <t>36 měsíců Onsite</t>
  </si>
  <si>
    <t>FHD 1080p + IR Hybrid se záslepkou</t>
  </si>
  <si>
    <t>Trackpoint</t>
  </si>
  <si>
    <t>Ostatní požadavky</t>
  </si>
  <si>
    <t>č. faktury</t>
  </si>
  <si>
    <t>V …………………………. dne …………….2023</t>
  </si>
  <si>
    <t>Notebook: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</si>
</sst>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4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8" tint="0.799981688894314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3" borderId="6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4" borderId="8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0" fillId="6" borderId="8" xfId="0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10" borderId="8" xfId="0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0" fontId="0" fillId="12" borderId="8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3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164" fontId="0" fillId="0" borderId="6" xfId="0" applyNumberFormat="1" applyBorder="1" applyAlignment="1" applyProtection="1">
      <alignment vertical="center"/>
    </xf>
    <xf numFmtId="164" fontId="0" fillId="0" borderId="7" xfId="0" applyNumberForma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left" vertical="center" wrapText="1"/>
    </xf>
    <xf numFmtId="0" fontId="0" fillId="9" borderId="10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8" xfId="0" applyFill="1" applyBorder="1" applyAlignment="1" applyProtection="1">
      <alignment vertical="center" wrapText="1"/>
    </xf>
    <xf numFmtId="0" fontId="0" fillId="6" borderId="8" xfId="0" applyFill="1" applyBorder="1" applyAlignment="1" applyProtection="1">
      <alignment vertical="center" wrapText="1"/>
    </xf>
    <xf numFmtId="0" fontId="0" fillId="6" borderId="8" xfId="0" applyFill="1" applyBorder="1" applyAlignment="1" applyProtection="1">
      <alignment horizontal="right" vertical="center" wrapText="1"/>
    </xf>
    <xf numFmtId="0" fontId="0" fillId="0" borderId="8" xfId="0" applyBorder="1" applyAlignment="1" applyProtection="1">
      <alignment vertical="center" wrapText="1"/>
    </xf>
    <xf numFmtId="0" fontId="0" fillId="7" borderId="8" xfId="0" applyFill="1" applyBorder="1" applyAlignment="1" applyProtection="1">
      <alignment horizontal="right" vertical="center" wrapText="1"/>
    </xf>
    <xf numFmtId="0" fontId="0" fillId="0" borderId="8" xfId="0" applyFill="1" applyBorder="1" applyAlignment="1" applyProtection="1">
      <alignment horizontal="right" vertical="center" wrapText="1"/>
    </xf>
    <xf numFmtId="0" fontId="0" fillId="0" borderId="8" xfId="0" applyBorder="1" applyAlignment="1" applyProtection="1">
      <alignment horizontal="right" vertical="center" wrapText="1"/>
    </xf>
    <xf numFmtId="0" fontId="0" fillId="8" borderId="8" xfId="0" applyFill="1" applyBorder="1" applyAlignment="1" applyProtection="1">
      <alignment horizontal="right" vertical="center" wrapText="1"/>
    </xf>
    <xf numFmtId="0" fontId="0" fillId="0" borderId="9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4" xfId="0" applyBorder="1" applyAlignment="1" applyProtection="1">
      <alignment horizontal="right" vertical="center" wrapText="1"/>
    </xf>
    <xf numFmtId="0" fontId="0" fillId="0" borderId="8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horizontal="left" vertical="center" wrapText="1"/>
    </xf>
    <xf numFmtId="0" fontId="0" fillId="11" borderId="8" xfId="0" applyFill="1" applyBorder="1" applyAlignment="1" applyProtection="1">
      <alignment vertical="center" wrapText="1"/>
    </xf>
    <xf numFmtId="0" fontId="0" fillId="11" borderId="8" xfId="0" applyFill="1" applyBorder="1" applyAlignment="1" applyProtection="1">
      <alignment horizontal="right" vertical="center" wrapText="1"/>
    </xf>
    <xf numFmtId="0" fontId="0" fillId="9" borderId="10" xfId="0" applyFill="1" applyBorder="1" applyAlignment="1" applyProtection="1">
      <alignment vertical="center" wrapText="1"/>
    </xf>
    <xf numFmtId="0" fontId="0" fillId="9" borderId="10" xfId="0" applyFill="1" applyBorder="1" applyAlignment="1" applyProtection="1">
      <alignment horizontal="right" vertical="center" wrapText="1"/>
    </xf>
    <xf numFmtId="0" fontId="0" fillId="0" borderId="11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top" wrapText="1"/>
    </xf>
    <xf numFmtId="0" fontId="0" fillId="0" borderId="1" xfId="0" applyBorder="1" applyProtection="1"/>
    <xf numFmtId="0" fontId="0" fillId="0" borderId="13" xfId="0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54006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54006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Modernizace notebooků pro děkanát MFF</a:t>
          </a:r>
          <a:br>
            <a:rPr lang="cs-CZ" sz="1400" b="1" baseline="0"/>
          </a:br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Popis stávajícího stavu: </a:t>
          </a:r>
        </a:p>
        <a:p>
          <a:r>
            <a:rPr lang="cs-CZ" sz="1100" baseline="0"/>
            <a:t>V současnosti provozujeme na počítačové síti děkanátu MFF  cca 70 notebooků řady Lenovo Thinkpad. Pro tyto notebooky máme zavedenou a udržovanou infrastrukturu (updaty driverů přes Lenovo System Update, využití TPM čipu nejen pro Bitlocker, ale i pro další aplikace jako VPN apod.). Rovněž využíváme zavedený servis </a:t>
          </a:r>
        </a:p>
        <a:p>
          <a:r>
            <a:rPr lang="cs-CZ" sz="1100" baseline="0"/>
            <a:t>Pro obměnu starých notebooků za nové (viz seznam níže) a požadujeme maximální kompatibilitu s výše uvedenými skutečnostmi, zejména s připravenou infrastrukturou a automatickými updaty driverů.</a:t>
          </a:r>
        </a:p>
        <a:p>
          <a:endParaRPr lang="cs-CZ" sz="1100" baseline="0"/>
        </a:p>
        <a:p>
          <a:r>
            <a:rPr lang="cs-CZ" sz="1100" baseline="0"/>
            <a:t>Zadavatel ověří kompatibilitu nejprve na jednom ks dodaného notebooku a v případě splnění tohoto požadavku odebere zadavatel dalších 24 ks totožného typu notebuků.</a:t>
          </a:r>
        </a:p>
        <a:p>
          <a:endParaRPr lang="cs-CZ" sz="1100" baseline="0"/>
        </a:p>
        <a:p>
          <a:r>
            <a:rPr lang="cs-CZ" sz="1100" b="1" baseline="0"/>
            <a:t>Seznam stávajícího stavu: </a:t>
          </a: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Lenovo Thinkpad E15 2. gen</a:t>
          </a:r>
          <a:r>
            <a:rPr lang="cs-CZ" sz="1400"/>
            <a:t>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nebudeme nahrazovat</a:t>
          </a:r>
          <a:r>
            <a:rPr lang="cs-CZ" sz="1400"/>
            <a:t> </a:t>
          </a: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Lenovo Thinkpad E15 1. gen</a:t>
          </a:r>
          <a:r>
            <a:rPr lang="cs-CZ" sz="1400"/>
            <a:t>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nebudeme nahrazovat</a:t>
          </a:r>
          <a:r>
            <a:rPr lang="cs-CZ" sz="1400"/>
            <a:t> </a:t>
          </a: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Lenovo Thinkpad T460</a:t>
          </a:r>
          <a:r>
            <a:rPr lang="cs-CZ" sz="1400"/>
            <a:t>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hodláme nahradit</a:t>
          </a:r>
          <a:r>
            <a:rPr lang="cs-CZ" sz="1400"/>
            <a:t> </a:t>
          </a: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Lenovo Thinkpad T560</a:t>
          </a:r>
          <a:r>
            <a:rPr lang="cs-CZ" sz="1400"/>
            <a:t>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hodláme nahradit</a:t>
          </a:r>
          <a:r>
            <a:rPr lang="cs-CZ" sz="1400"/>
            <a:t> </a:t>
          </a: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Lenovo Thinkpad X260</a:t>
          </a:r>
          <a:r>
            <a:rPr lang="cs-CZ" sz="1400"/>
            <a:t>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hodláme nahradit</a:t>
          </a:r>
          <a:r>
            <a:rPr lang="cs-CZ" sz="1400"/>
            <a:t> </a:t>
          </a:r>
        </a:p>
        <a:p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Lenovo Thinkpad X220</a:t>
          </a:r>
          <a:r>
            <a:rPr lang="cs-CZ" sz="1400"/>
            <a:t> </a:t>
          </a:r>
          <a: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hodláme nahradit</a:t>
          </a:r>
          <a:r>
            <a:rPr lang="cs-CZ" sz="1400"/>
            <a:t> </a:t>
          </a:r>
          <a:endParaRPr lang="cs-CZ" sz="1400" b="1" baseline="0"/>
        </a:p>
        <a:p>
          <a:endParaRPr lang="cs-CZ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b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cs-CZ" sz="11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85" zoomScaleNormal="85" workbookViewId="0">
      <selection activeCell="L6" sqref="L6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44140625" style="3" customWidth="1"/>
    <col min="9" max="9" width="12.5546875" style="3" customWidth="1"/>
    <col min="10" max="16384" width="8.88671875" style="3"/>
  </cols>
  <sheetData>
    <row r="1" spans="1:9" x14ac:dyDescent="0.3">
      <c r="A1" s="17" t="s">
        <v>0</v>
      </c>
      <c r="B1" s="17"/>
      <c r="C1" s="17"/>
      <c r="D1" s="17"/>
      <c r="E1" s="18"/>
      <c r="F1" s="18"/>
      <c r="G1" s="18"/>
      <c r="H1" s="18"/>
      <c r="I1" s="18"/>
    </row>
    <row r="2" spans="1:9" x14ac:dyDescent="0.3">
      <c r="A2" s="17"/>
      <c r="B2" s="17"/>
      <c r="C2" s="17"/>
      <c r="D2" s="17"/>
      <c r="E2" s="18"/>
      <c r="F2" s="18"/>
      <c r="G2" s="18"/>
      <c r="H2" s="18"/>
      <c r="I2" s="18"/>
    </row>
    <row r="3" spans="1:9" ht="15" thickBot="1" x14ac:dyDescent="0.35">
      <c r="A3" s="18"/>
      <c r="B3" s="18"/>
      <c r="C3" s="18"/>
      <c r="D3" s="18"/>
      <c r="E3" s="18"/>
      <c r="F3" s="18"/>
      <c r="G3" s="18"/>
      <c r="H3" s="18"/>
      <c r="I3" s="18"/>
    </row>
    <row r="4" spans="1:9" ht="28.8" x14ac:dyDescent="0.3">
      <c r="A4" s="19" t="s">
        <v>1</v>
      </c>
      <c r="B4" s="20" t="s">
        <v>4</v>
      </c>
      <c r="C4" s="21" t="s">
        <v>110</v>
      </c>
      <c r="D4" s="21" t="s">
        <v>11</v>
      </c>
      <c r="E4" s="21" t="s">
        <v>10</v>
      </c>
      <c r="F4" s="21" t="s">
        <v>2</v>
      </c>
      <c r="G4" s="22" t="s">
        <v>12</v>
      </c>
      <c r="H4" s="18"/>
      <c r="I4" s="22" t="s">
        <v>120</v>
      </c>
    </row>
    <row r="5" spans="1:9" ht="76.349999999999994" customHeight="1" thickBot="1" x14ac:dyDescent="0.35">
      <c r="A5" s="23">
        <v>1</v>
      </c>
      <c r="B5" s="16" t="s">
        <v>122</v>
      </c>
      <c r="C5" s="24">
        <v>25</v>
      </c>
      <c r="D5" s="4">
        <v>0</v>
      </c>
      <c r="E5" s="25">
        <f>D5*C5</f>
        <v>0</v>
      </c>
      <c r="F5" s="25">
        <f>E5*0.21</f>
        <v>0</v>
      </c>
      <c r="G5" s="26">
        <f>E5+F5</f>
        <v>0</v>
      </c>
      <c r="H5" s="18"/>
      <c r="I5" s="27">
        <v>728230030</v>
      </c>
    </row>
    <row r="6" spans="1:9" ht="23.4" customHeight="1" x14ac:dyDescent="0.3">
      <c r="A6" s="18"/>
      <c r="B6" s="18"/>
      <c r="C6" s="28"/>
      <c r="D6" s="18"/>
      <c r="E6" s="18"/>
      <c r="F6" s="18"/>
      <c r="G6" s="18"/>
      <c r="H6" s="18"/>
      <c r="I6" s="18"/>
    </row>
    <row r="7" spans="1:9" ht="14.4" customHeight="1" x14ac:dyDescent="0.3">
      <c r="A7" s="18"/>
      <c r="B7" s="29" t="s">
        <v>7</v>
      </c>
      <c r="C7" s="29"/>
      <c r="D7" s="29"/>
      <c r="E7" s="29"/>
      <c r="F7" s="29"/>
      <c r="G7" s="29"/>
      <c r="H7" s="18"/>
      <c r="I7" s="18"/>
    </row>
    <row r="8" spans="1:9" x14ac:dyDescent="0.3">
      <c r="A8" s="18"/>
      <c r="B8" s="29"/>
      <c r="C8" s="29"/>
      <c r="D8" s="29"/>
      <c r="E8" s="29"/>
      <c r="F8" s="29"/>
      <c r="G8" s="29"/>
      <c r="H8" s="18"/>
      <c r="I8" s="18"/>
    </row>
    <row r="9" spans="1:9" x14ac:dyDescent="0.3">
      <c r="A9" s="18"/>
      <c r="B9" s="29"/>
      <c r="C9" s="29"/>
      <c r="D9" s="29"/>
      <c r="E9" s="29"/>
      <c r="F9" s="29"/>
      <c r="G9" s="29"/>
      <c r="H9" s="18"/>
      <c r="I9" s="18"/>
    </row>
    <row r="10" spans="1:9" ht="37.35" customHeight="1" x14ac:dyDescent="0.3">
      <c r="A10" s="18"/>
      <c r="B10" s="29"/>
      <c r="C10" s="29"/>
      <c r="D10" s="29"/>
      <c r="E10" s="29"/>
      <c r="F10" s="29"/>
      <c r="G10" s="29"/>
      <c r="H10" s="18"/>
      <c r="I10" s="18"/>
    </row>
    <row r="11" spans="1:9" x14ac:dyDescent="0.3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3">
      <c r="A12" s="18"/>
      <c r="B12" s="18"/>
      <c r="C12" s="18"/>
      <c r="D12" s="18"/>
      <c r="E12" s="18"/>
      <c r="F12" s="18"/>
      <c r="G12" s="18"/>
      <c r="H12" s="18"/>
      <c r="I12" s="18"/>
    </row>
    <row r="13" spans="1:9" s="5" customFormat="1" ht="18" customHeight="1" x14ac:dyDescent="0.3">
      <c r="A13" s="30"/>
      <c r="B13" s="31" t="s">
        <v>3</v>
      </c>
      <c r="C13" s="31"/>
      <c r="D13" s="31"/>
      <c r="E13" s="31"/>
      <c r="F13" s="31"/>
      <c r="G13" s="31"/>
      <c r="H13" s="30"/>
      <c r="I13" s="30"/>
    </row>
    <row r="14" spans="1:9" s="5" customFormat="1" ht="15.6" x14ac:dyDescent="0.3">
      <c r="A14" s="30"/>
      <c r="B14" s="31" t="s">
        <v>13</v>
      </c>
      <c r="C14" s="31"/>
      <c r="D14" s="31"/>
      <c r="E14" s="31"/>
      <c r="F14" s="31"/>
      <c r="G14" s="31"/>
      <c r="H14" s="30"/>
      <c r="I14" s="30"/>
    </row>
    <row r="15" spans="1:9" s="5" customFormat="1" ht="20.399999999999999" customHeight="1" x14ac:dyDescent="0.3">
      <c r="A15" s="30"/>
      <c r="B15" s="31" t="s">
        <v>5</v>
      </c>
      <c r="C15" s="31"/>
      <c r="D15" s="31"/>
      <c r="E15" s="31"/>
      <c r="F15" s="31"/>
      <c r="G15" s="31"/>
      <c r="H15" s="30"/>
      <c r="I15" s="30"/>
    </row>
    <row r="16" spans="1:9" s="5" customFormat="1" ht="17.399999999999999" customHeight="1" x14ac:dyDescent="0.3">
      <c r="A16" s="30"/>
      <c r="B16" s="31" t="s">
        <v>6</v>
      </c>
      <c r="C16" s="31"/>
      <c r="D16" s="31"/>
      <c r="E16" s="31"/>
      <c r="F16" s="31"/>
      <c r="G16" s="31"/>
      <c r="H16" s="30"/>
      <c r="I16" s="30"/>
    </row>
    <row r="17" spans="1:9" x14ac:dyDescent="0.3">
      <c r="A17" s="18"/>
      <c r="B17" s="18"/>
      <c r="C17" s="18"/>
      <c r="D17" s="18"/>
      <c r="E17" s="18"/>
      <c r="F17" s="18"/>
      <c r="G17" s="18"/>
      <c r="H17" s="18"/>
      <c r="I17" s="18"/>
    </row>
    <row r="19" spans="1:9" ht="15.6" x14ac:dyDescent="0.3">
      <c r="B19" s="1" t="s">
        <v>121</v>
      </c>
      <c r="C19" s="2"/>
    </row>
    <row r="21" spans="1:9" x14ac:dyDescent="0.3">
      <c r="B21" s="3" t="s">
        <v>8</v>
      </c>
    </row>
    <row r="22" spans="1:9" x14ac:dyDescent="0.3">
      <c r="B22" s="3" t="s">
        <v>9</v>
      </c>
    </row>
  </sheetData>
  <sheetProtection algorithmName="SHA-512" hashValue="eumgk5Xo0budSk2ajoeDc/HF7rpieXKDrS14HuaYY9Cg8flcqKd1tS/i4jstrMBgOKffSetRIkuuac/A3UPehA==" saltValue="WZx9WPUgp7YSBhSYMKFT9Q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C25" sqref="C25"/>
    </sheetView>
  </sheetViews>
  <sheetFormatPr defaultRowHeight="14.4" x14ac:dyDescent="0.3"/>
  <cols>
    <col min="1" max="1" width="1" customWidth="1"/>
    <col min="2" max="2" width="25.88671875" customWidth="1"/>
    <col min="3" max="3" width="19.77734375" bestFit="1" customWidth="1"/>
  </cols>
  <sheetData/>
  <sheetProtection algorithmName="SHA-512" hashValue="krDr4Bns0JaCjhYqXmVbHkARwsnR6oJvIFttYuk0mJ77IeUvq62ulX3lwJ1qX/5Pd6H9m0AJ4HQr0slrh0ZYyg==" saltValue="u67tZANgTDHqL2QepX1hsw==" spinCount="100000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6"/>
  <sheetViews>
    <sheetView zoomScale="70" zoomScaleNormal="70" workbookViewId="0">
      <selection activeCell="N7" sqref="M7:N8"/>
    </sheetView>
  </sheetViews>
  <sheetFormatPr defaultColWidth="8.88671875" defaultRowHeight="14.4" x14ac:dyDescent="0.3"/>
  <cols>
    <col min="1" max="1" width="30.44140625" style="3" customWidth="1"/>
    <col min="2" max="2" width="20.44140625" style="3" customWidth="1"/>
    <col min="3" max="3" width="22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x14ac:dyDescent="0.3">
      <c r="A1" s="33"/>
      <c r="B1" s="34"/>
      <c r="C1" s="35"/>
      <c r="D1" s="6"/>
      <c r="E1" s="7" t="s">
        <v>14</v>
      </c>
    </row>
    <row r="2" spans="1:5" ht="28.8" x14ac:dyDescent="0.3">
      <c r="A2" s="36" t="s">
        <v>15</v>
      </c>
      <c r="B2" s="36" t="s">
        <v>16</v>
      </c>
      <c r="C2" s="36" t="s">
        <v>17</v>
      </c>
      <c r="D2" s="8"/>
      <c r="E2" s="9" t="s">
        <v>15</v>
      </c>
    </row>
    <row r="3" spans="1:5" x14ac:dyDescent="0.3">
      <c r="A3" s="37" t="s">
        <v>18</v>
      </c>
      <c r="B3" s="38"/>
      <c r="C3" s="38"/>
      <c r="D3" s="8"/>
      <c r="E3" s="10" t="s">
        <v>18</v>
      </c>
    </row>
    <row r="4" spans="1:5" x14ac:dyDescent="0.3">
      <c r="A4" s="39" t="s">
        <v>19</v>
      </c>
      <c r="B4" s="40"/>
      <c r="C4" s="40" t="s">
        <v>20</v>
      </c>
      <c r="D4" s="11"/>
      <c r="E4" s="9"/>
    </row>
    <row r="5" spans="1:5" x14ac:dyDescent="0.3">
      <c r="A5" s="39" t="s">
        <v>21</v>
      </c>
      <c r="B5" s="40"/>
      <c r="C5" s="41" t="s">
        <v>111</v>
      </c>
      <c r="D5" s="8"/>
      <c r="E5" s="9"/>
    </row>
    <row r="6" spans="1:5" ht="28.8" x14ac:dyDescent="0.3">
      <c r="A6" s="39" t="s">
        <v>22</v>
      </c>
      <c r="B6" s="40"/>
      <c r="C6" s="40" t="s">
        <v>79</v>
      </c>
      <c r="D6" s="8"/>
      <c r="E6" s="9"/>
    </row>
    <row r="7" spans="1:5" x14ac:dyDescent="0.3">
      <c r="A7" s="39" t="s">
        <v>23</v>
      </c>
      <c r="B7" s="42"/>
      <c r="C7" s="42">
        <v>10</v>
      </c>
      <c r="D7" s="8"/>
      <c r="E7" s="9"/>
    </row>
    <row r="8" spans="1:5" x14ac:dyDescent="0.3">
      <c r="A8" s="37" t="s">
        <v>24</v>
      </c>
      <c r="B8" s="38"/>
      <c r="C8" s="38"/>
      <c r="D8" s="8"/>
      <c r="E8" s="10" t="s">
        <v>24</v>
      </c>
    </row>
    <row r="9" spans="1:5" x14ac:dyDescent="0.3">
      <c r="A9" s="39" t="s">
        <v>25</v>
      </c>
      <c r="B9" s="43"/>
      <c r="C9" s="43" t="s">
        <v>80</v>
      </c>
      <c r="D9" s="8"/>
      <c r="E9" s="9"/>
    </row>
    <row r="10" spans="1:5" x14ac:dyDescent="0.3">
      <c r="A10" s="37" t="s">
        <v>26</v>
      </c>
      <c r="B10" s="38"/>
      <c r="C10" s="38"/>
      <c r="D10" s="8"/>
      <c r="E10" s="10" t="s">
        <v>26</v>
      </c>
    </row>
    <row r="11" spans="1:5" x14ac:dyDescent="0.3">
      <c r="A11" s="39" t="s">
        <v>27</v>
      </c>
      <c r="B11" s="42" t="s">
        <v>28</v>
      </c>
      <c r="C11" s="42"/>
      <c r="D11" s="8"/>
      <c r="E11" s="9"/>
    </row>
    <row r="12" spans="1:5" x14ac:dyDescent="0.3">
      <c r="A12" s="39" t="s">
        <v>29</v>
      </c>
      <c r="B12" s="42"/>
      <c r="C12" s="42">
        <v>16</v>
      </c>
      <c r="D12" s="8"/>
      <c r="E12" s="9"/>
    </row>
    <row r="13" spans="1:5" x14ac:dyDescent="0.3">
      <c r="A13" s="39" t="s">
        <v>30</v>
      </c>
      <c r="B13" s="42" t="s">
        <v>81</v>
      </c>
      <c r="C13" s="42"/>
      <c r="D13" s="8"/>
      <c r="E13" s="9"/>
    </row>
    <row r="14" spans="1:5" x14ac:dyDescent="0.3">
      <c r="A14" s="39" t="s">
        <v>31</v>
      </c>
      <c r="B14" s="42" t="s">
        <v>32</v>
      </c>
      <c r="C14" s="42"/>
      <c r="D14" s="8"/>
      <c r="E14" s="9"/>
    </row>
    <row r="15" spans="1:5" x14ac:dyDescent="0.3">
      <c r="A15" s="39" t="s">
        <v>33</v>
      </c>
      <c r="B15" s="44"/>
      <c r="C15" s="43" t="s">
        <v>34</v>
      </c>
      <c r="D15" s="8"/>
      <c r="E15" s="9"/>
    </row>
    <row r="16" spans="1:5" ht="28.8" x14ac:dyDescent="0.3">
      <c r="A16" s="39" t="s">
        <v>84</v>
      </c>
      <c r="B16" s="45"/>
      <c r="C16" s="46" t="s">
        <v>117</v>
      </c>
      <c r="D16" s="8"/>
      <c r="E16" s="9"/>
    </row>
    <row r="17" spans="1:5" x14ac:dyDescent="0.3">
      <c r="A17" s="37" t="s">
        <v>35</v>
      </c>
      <c r="B17" s="38"/>
      <c r="C17" s="38"/>
      <c r="D17" s="8"/>
      <c r="E17" s="10" t="s">
        <v>35</v>
      </c>
    </row>
    <row r="18" spans="1:5" x14ac:dyDescent="0.3">
      <c r="A18" s="39" t="s">
        <v>36</v>
      </c>
      <c r="B18" s="42"/>
      <c r="C18" s="42" t="s">
        <v>37</v>
      </c>
      <c r="D18" s="8"/>
      <c r="E18" s="9"/>
    </row>
    <row r="19" spans="1:5" x14ac:dyDescent="0.3">
      <c r="A19" s="39" t="s">
        <v>38</v>
      </c>
      <c r="B19" s="42"/>
      <c r="C19" s="42">
        <v>1</v>
      </c>
      <c r="D19" s="8"/>
      <c r="E19" s="9"/>
    </row>
    <row r="20" spans="1:5" x14ac:dyDescent="0.3">
      <c r="A20" s="39" t="s">
        <v>39</v>
      </c>
      <c r="B20" s="42" t="s">
        <v>40</v>
      </c>
      <c r="C20" s="42"/>
      <c r="D20" s="8"/>
      <c r="E20" s="9"/>
    </row>
    <row r="21" spans="1:5" ht="28.8" x14ac:dyDescent="0.3">
      <c r="A21" s="39" t="s">
        <v>41</v>
      </c>
      <c r="B21" s="42" t="s">
        <v>82</v>
      </c>
      <c r="C21" s="42"/>
      <c r="D21" s="8"/>
      <c r="E21" s="9"/>
    </row>
    <row r="22" spans="1:5" x14ac:dyDescent="0.3">
      <c r="A22" s="39" t="s">
        <v>42</v>
      </c>
      <c r="B22" s="42"/>
      <c r="C22" s="42">
        <v>512</v>
      </c>
      <c r="D22" s="8"/>
      <c r="E22" s="9"/>
    </row>
    <row r="23" spans="1:5" x14ac:dyDescent="0.3">
      <c r="A23" s="39" t="s">
        <v>112</v>
      </c>
      <c r="B23" s="42" t="s">
        <v>113</v>
      </c>
      <c r="C23" s="42"/>
      <c r="D23" s="8"/>
      <c r="E23" s="9"/>
    </row>
    <row r="24" spans="1:5" x14ac:dyDescent="0.3">
      <c r="A24" s="37" t="s">
        <v>43</v>
      </c>
      <c r="B24" s="38"/>
      <c r="C24" s="38"/>
      <c r="D24" s="8"/>
      <c r="E24" s="10" t="s">
        <v>43</v>
      </c>
    </row>
    <row r="25" spans="1:5" x14ac:dyDescent="0.3">
      <c r="A25" s="39" t="s">
        <v>44</v>
      </c>
      <c r="B25" s="42"/>
      <c r="C25" s="42">
        <v>16</v>
      </c>
      <c r="D25" s="8"/>
      <c r="E25" s="9"/>
    </row>
    <row r="26" spans="1:5" x14ac:dyDescent="0.3">
      <c r="A26" s="45" t="s">
        <v>45</v>
      </c>
      <c r="B26" s="42"/>
      <c r="C26" s="42">
        <v>40</v>
      </c>
      <c r="D26" s="8"/>
      <c r="E26" s="9"/>
    </row>
    <row r="27" spans="1:5" x14ac:dyDescent="0.3">
      <c r="A27" s="39" t="s">
        <v>46</v>
      </c>
      <c r="B27" s="42" t="s">
        <v>47</v>
      </c>
      <c r="C27" s="42"/>
      <c r="D27" s="8"/>
      <c r="E27" s="9"/>
    </row>
    <row r="28" spans="1:5" x14ac:dyDescent="0.3">
      <c r="A28" s="39" t="s">
        <v>48</v>
      </c>
      <c r="B28" s="42"/>
      <c r="C28" s="42" t="s">
        <v>49</v>
      </c>
      <c r="D28" s="8"/>
      <c r="E28" s="9"/>
    </row>
    <row r="29" spans="1:5" x14ac:dyDescent="0.3">
      <c r="A29" s="39" t="s">
        <v>50</v>
      </c>
      <c r="B29" s="42"/>
      <c r="C29" s="42" t="s">
        <v>51</v>
      </c>
      <c r="D29" s="8"/>
      <c r="E29" s="9"/>
    </row>
    <row r="30" spans="1:5" x14ac:dyDescent="0.3">
      <c r="A30" s="37" t="s">
        <v>52</v>
      </c>
      <c r="B30" s="38"/>
      <c r="C30" s="38"/>
      <c r="D30" s="8"/>
      <c r="E30" s="10" t="s">
        <v>52</v>
      </c>
    </row>
    <row r="31" spans="1:5" x14ac:dyDescent="0.3">
      <c r="A31" s="39" t="s">
        <v>53</v>
      </c>
      <c r="B31" s="42" t="s">
        <v>109</v>
      </c>
      <c r="C31" s="42"/>
      <c r="D31" s="8"/>
      <c r="E31" s="9"/>
    </row>
    <row r="32" spans="1:5" x14ac:dyDescent="0.3">
      <c r="A32" s="39" t="s">
        <v>54</v>
      </c>
      <c r="B32" s="42" t="s">
        <v>55</v>
      </c>
      <c r="C32" s="42"/>
      <c r="D32" s="8"/>
      <c r="E32" s="9"/>
    </row>
    <row r="33" spans="1:5" x14ac:dyDescent="0.3">
      <c r="A33" s="39" t="s">
        <v>108</v>
      </c>
      <c r="B33" s="42" t="s">
        <v>55</v>
      </c>
      <c r="C33" s="42"/>
      <c r="D33" s="8"/>
      <c r="E33" s="9"/>
    </row>
    <row r="34" spans="1:5" x14ac:dyDescent="0.3">
      <c r="A34" s="39" t="s">
        <v>118</v>
      </c>
      <c r="B34" s="42" t="s">
        <v>55</v>
      </c>
      <c r="C34" s="42"/>
      <c r="D34" s="8"/>
      <c r="E34" s="9"/>
    </row>
    <row r="35" spans="1:5" x14ac:dyDescent="0.3">
      <c r="A35" s="37" t="s">
        <v>56</v>
      </c>
      <c r="B35" s="38"/>
      <c r="C35" s="38"/>
      <c r="D35" s="8"/>
      <c r="E35" s="10" t="s">
        <v>56</v>
      </c>
    </row>
    <row r="36" spans="1:5" x14ac:dyDescent="0.3">
      <c r="A36" s="39" t="s">
        <v>57</v>
      </c>
      <c r="B36" s="42" t="s">
        <v>103</v>
      </c>
      <c r="C36" s="42"/>
      <c r="D36" s="8"/>
      <c r="E36" s="9"/>
    </row>
    <row r="37" spans="1:5" x14ac:dyDescent="0.3">
      <c r="A37" s="39" t="s">
        <v>58</v>
      </c>
      <c r="B37" s="42" t="s">
        <v>59</v>
      </c>
      <c r="C37" s="42"/>
      <c r="D37" s="8"/>
      <c r="E37" s="9"/>
    </row>
    <row r="38" spans="1:5" x14ac:dyDescent="0.3">
      <c r="A38" s="39" t="s">
        <v>60</v>
      </c>
      <c r="B38" s="42" t="s">
        <v>61</v>
      </c>
      <c r="C38" s="42"/>
      <c r="D38" s="8"/>
      <c r="E38" s="9"/>
    </row>
    <row r="39" spans="1:5" x14ac:dyDescent="0.3">
      <c r="A39" s="39" t="s">
        <v>104</v>
      </c>
      <c r="B39" s="42" t="s">
        <v>83</v>
      </c>
      <c r="C39" s="42"/>
      <c r="D39" s="8"/>
      <c r="E39" s="9"/>
    </row>
    <row r="40" spans="1:5" x14ac:dyDescent="0.3">
      <c r="A40" s="39" t="s">
        <v>86</v>
      </c>
      <c r="B40" s="42" t="s">
        <v>83</v>
      </c>
      <c r="C40" s="42"/>
      <c r="D40" s="8"/>
      <c r="E40" s="9"/>
    </row>
    <row r="41" spans="1:5" x14ac:dyDescent="0.3">
      <c r="A41" s="37" t="s">
        <v>62</v>
      </c>
      <c r="B41" s="38"/>
      <c r="C41" s="38"/>
      <c r="D41" s="8"/>
      <c r="E41" s="10" t="s">
        <v>62</v>
      </c>
    </row>
    <row r="42" spans="1:5" x14ac:dyDescent="0.3">
      <c r="A42" s="39" t="s">
        <v>63</v>
      </c>
      <c r="B42" s="42"/>
      <c r="C42" s="42" t="s">
        <v>106</v>
      </c>
      <c r="D42" s="8"/>
      <c r="E42" s="9"/>
    </row>
    <row r="43" spans="1:5" x14ac:dyDescent="0.3">
      <c r="A43" s="37" t="s">
        <v>64</v>
      </c>
      <c r="B43" s="38"/>
      <c r="C43" s="38"/>
      <c r="D43" s="8"/>
      <c r="E43" s="10" t="s">
        <v>64</v>
      </c>
    </row>
    <row r="44" spans="1:5" x14ac:dyDescent="0.3">
      <c r="A44" s="39" t="s">
        <v>65</v>
      </c>
      <c r="B44" s="42"/>
      <c r="C44" s="42">
        <v>1</v>
      </c>
      <c r="D44" s="8"/>
      <c r="E44" s="9"/>
    </row>
    <row r="45" spans="1:5" x14ac:dyDescent="0.3">
      <c r="A45" s="39" t="s">
        <v>66</v>
      </c>
      <c r="B45" s="42" t="s">
        <v>67</v>
      </c>
      <c r="C45" s="42"/>
      <c r="D45" s="8"/>
      <c r="E45" s="9"/>
    </row>
    <row r="46" spans="1:5" x14ac:dyDescent="0.3">
      <c r="A46" s="39" t="s">
        <v>68</v>
      </c>
      <c r="B46" s="42" t="s">
        <v>67</v>
      </c>
      <c r="C46" s="42"/>
      <c r="D46" s="8"/>
      <c r="E46" s="9"/>
    </row>
    <row r="47" spans="1:5" x14ac:dyDescent="0.3">
      <c r="A47" s="39" t="s">
        <v>69</v>
      </c>
      <c r="B47" s="42" t="s">
        <v>67</v>
      </c>
      <c r="C47" s="42"/>
      <c r="D47" s="8"/>
      <c r="E47" s="9"/>
    </row>
    <row r="48" spans="1:5" x14ac:dyDescent="0.3">
      <c r="A48" s="39" t="s">
        <v>70</v>
      </c>
      <c r="B48" s="42" t="s">
        <v>67</v>
      </c>
      <c r="C48" s="42"/>
      <c r="D48" s="8"/>
      <c r="E48" s="9"/>
    </row>
    <row r="49" spans="1:5" x14ac:dyDescent="0.3">
      <c r="A49" s="39" t="s">
        <v>87</v>
      </c>
      <c r="B49" s="42" t="s">
        <v>37</v>
      </c>
      <c r="C49" s="42"/>
      <c r="D49" s="8"/>
      <c r="E49" s="9"/>
    </row>
    <row r="50" spans="1:5" x14ac:dyDescent="0.3">
      <c r="A50" s="39" t="s">
        <v>71</v>
      </c>
      <c r="B50" s="42"/>
      <c r="C50" s="42">
        <v>1</v>
      </c>
      <c r="D50" s="8"/>
      <c r="E50" s="9"/>
    </row>
    <row r="51" spans="1:5" ht="28.8" x14ac:dyDescent="0.3">
      <c r="A51" s="39" t="s">
        <v>72</v>
      </c>
      <c r="B51" s="42"/>
      <c r="C51" s="42">
        <v>1</v>
      </c>
      <c r="D51" s="8"/>
      <c r="E51" s="9"/>
    </row>
    <row r="52" spans="1:5" x14ac:dyDescent="0.3">
      <c r="A52" s="39" t="s">
        <v>73</v>
      </c>
      <c r="B52" s="42"/>
      <c r="C52" s="42">
        <v>1</v>
      </c>
      <c r="D52" s="8"/>
      <c r="E52" s="9"/>
    </row>
    <row r="53" spans="1:5" x14ac:dyDescent="0.3">
      <c r="A53" s="39" t="s">
        <v>105</v>
      </c>
      <c r="B53" s="42"/>
      <c r="C53" s="42">
        <v>1</v>
      </c>
      <c r="D53" s="8"/>
      <c r="E53" s="9"/>
    </row>
    <row r="54" spans="1:5" ht="28.8" x14ac:dyDescent="0.3">
      <c r="A54" s="37" t="s">
        <v>74</v>
      </c>
      <c r="B54" s="38"/>
      <c r="C54" s="38"/>
      <c r="D54" s="8"/>
      <c r="E54" s="10" t="s">
        <v>74</v>
      </c>
    </row>
    <row r="55" spans="1:5" ht="28.8" x14ac:dyDescent="0.3">
      <c r="A55" s="39" t="s">
        <v>75</v>
      </c>
      <c r="B55" s="42" t="s">
        <v>76</v>
      </c>
      <c r="C55" s="42"/>
      <c r="D55" s="8"/>
      <c r="E55" s="9"/>
    </row>
    <row r="56" spans="1:5" x14ac:dyDescent="0.3">
      <c r="A56" s="39" t="s">
        <v>85</v>
      </c>
      <c r="B56" s="42"/>
      <c r="C56" s="42" t="s">
        <v>114</v>
      </c>
      <c r="D56" s="8"/>
      <c r="E56" s="9"/>
    </row>
    <row r="57" spans="1:5" x14ac:dyDescent="0.3">
      <c r="A57" s="37" t="s">
        <v>77</v>
      </c>
      <c r="B57" s="38"/>
      <c r="C57" s="38"/>
      <c r="D57" s="8"/>
      <c r="E57" s="10" t="s">
        <v>77</v>
      </c>
    </row>
    <row r="58" spans="1:5" ht="28.8" x14ac:dyDescent="0.3">
      <c r="A58" s="47" t="s">
        <v>115</v>
      </c>
      <c r="B58" s="47" t="s">
        <v>88</v>
      </c>
      <c r="C58" s="41"/>
      <c r="D58" s="13"/>
      <c r="E58" s="14"/>
    </row>
    <row r="59" spans="1:5" ht="43.2" x14ac:dyDescent="0.3">
      <c r="A59" s="47" t="s">
        <v>89</v>
      </c>
      <c r="B59" s="48" t="s">
        <v>90</v>
      </c>
      <c r="C59" s="41"/>
      <c r="D59" s="13"/>
      <c r="E59" s="14"/>
    </row>
    <row r="60" spans="1:5" x14ac:dyDescent="0.3">
      <c r="A60" s="49" t="s">
        <v>78</v>
      </c>
      <c r="B60" s="50"/>
      <c r="C60" s="50" t="s">
        <v>116</v>
      </c>
      <c r="D60" s="8"/>
      <c r="E60" s="15"/>
    </row>
    <row r="61" spans="1:5" x14ac:dyDescent="0.3">
      <c r="A61" s="51" t="s">
        <v>107</v>
      </c>
      <c r="B61" s="52"/>
      <c r="C61" s="52"/>
      <c r="D61" s="8"/>
      <c r="E61" s="12" t="s">
        <v>107</v>
      </c>
    </row>
    <row r="62" spans="1:5" x14ac:dyDescent="0.3">
      <c r="A62" s="53" t="s">
        <v>91</v>
      </c>
      <c r="B62" s="54" t="s">
        <v>92</v>
      </c>
      <c r="C62" s="55"/>
      <c r="D62" s="8"/>
      <c r="E62" s="9"/>
    </row>
    <row r="63" spans="1:5" x14ac:dyDescent="0.3">
      <c r="A63" s="56"/>
      <c r="B63" s="54" t="s">
        <v>93</v>
      </c>
      <c r="C63" s="55"/>
      <c r="D63" s="8"/>
      <c r="E63" s="9"/>
    </row>
    <row r="64" spans="1:5" x14ac:dyDescent="0.3">
      <c r="A64" s="56"/>
      <c r="B64" s="54" t="s">
        <v>94</v>
      </c>
      <c r="C64" s="55"/>
      <c r="D64" s="8"/>
      <c r="E64" s="9"/>
    </row>
    <row r="65" spans="1:5" x14ac:dyDescent="0.3">
      <c r="A65" s="56"/>
      <c r="B65" s="54" t="s">
        <v>95</v>
      </c>
      <c r="C65" s="55"/>
      <c r="D65" s="8"/>
      <c r="E65" s="9"/>
    </row>
    <row r="66" spans="1:5" x14ac:dyDescent="0.3">
      <c r="A66" s="56"/>
      <c r="B66" s="57" t="s">
        <v>96</v>
      </c>
      <c r="C66" s="57"/>
      <c r="E66" s="9"/>
    </row>
    <row r="67" spans="1:5" x14ac:dyDescent="0.3">
      <c r="A67" s="56"/>
      <c r="B67" s="57" t="s">
        <v>97</v>
      </c>
      <c r="C67" s="57"/>
      <c r="E67" s="9"/>
    </row>
    <row r="68" spans="1:5" x14ac:dyDescent="0.3">
      <c r="A68" s="58"/>
      <c r="B68" s="57" t="s">
        <v>98</v>
      </c>
      <c r="C68" s="57"/>
      <c r="E68" s="9"/>
    </row>
    <row r="69" spans="1:5" x14ac:dyDescent="0.3">
      <c r="A69" s="57" t="s">
        <v>99</v>
      </c>
      <c r="B69" s="57" t="s">
        <v>100</v>
      </c>
      <c r="C69" s="57"/>
      <c r="E69" s="9"/>
    </row>
    <row r="70" spans="1:5" x14ac:dyDescent="0.3">
      <c r="A70" s="57" t="s">
        <v>101</v>
      </c>
      <c r="B70" s="57" t="s">
        <v>102</v>
      </c>
      <c r="C70" s="57"/>
      <c r="E70" s="9"/>
    </row>
    <row r="71" spans="1:5" x14ac:dyDescent="0.3">
      <c r="A71" s="51" t="s">
        <v>119</v>
      </c>
      <c r="B71" s="52"/>
      <c r="C71" s="52"/>
      <c r="D71" s="8"/>
      <c r="E71" s="32" t="s">
        <v>119</v>
      </c>
    </row>
    <row r="72" spans="1:5" x14ac:dyDescent="0.3">
      <c r="A72" s="57"/>
      <c r="B72" s="57"/>
      <c r="C72" s="57"/>
      <c r="E72" s="9"/>
    </row>
    <row r="73" spans="1:5" x14ac:dyDescent="0.3">
      <c r="A73" s="57"/>
      <c r="B73" s="57"/>
      <c r="C73" s="57"/>
      <c r="E73" s="9"/>
    </row>
    <row r="74" spans="1:5" x14ac:dyDescent="0.3">
      <c r="A74" s="57"/>
      <c r="B74" s="57"/>
      <c r="C74" s="57"/>
      <c r="E74" s="9"/>
    </row>
    <row r="75" spans="1:5" x14ac:dyDescent="0.3">
      <c r="A75" s="57"/>
      <c r="B75" s="57"/>
      <c r="C75" s="57"/>
      <c r="E75" s="9"/>
    </row>
    <row r="76" spans="1:5" x14ac:dyDescent="0.3">
      <c r="A76" s="57"/>
      <c r="B76" s="57"/>
      <c r="C76" s="57"/>
      <c r="E76" s="9"/>
    </row>
  </sheetData>
  <sheetProtection algorithmName="SHA-512" hashValue="c3HJNZFe5nzicRvSNPf5zFvU15iUD79hCdgMfR0QHotEvXRd0e9WMA0gwnT5F7kNLX3j9NUlL8++OgGokeFwBw==" saltValue="YvfFtoL0GYTwPOHNtf36Fg==" spinCount="100000" sheet="1" objects="1" scenarios="1" formatCells="0" formatColumns="0" formatRows="0"/>
  <mergeCells count="1">
    <mergeCell ref="A62:A6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Tabulka nabídkové ceny</vt:lpstr>
      <vt:lpstr>Obecná část</vt:lpstr>
      <vt:lpstr>1 - Notebook</vt:lpstr>
      <vt:lpstr>'1 - Notebook'!Názvy_tisku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2023-09-14T10:43:08Z</dcterms:modified>
</cp:coreProperties>
</file>