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1_23_Obnova a rozšíření vybavení pracovišť mat. sekce 71,72\2_ZD final\"/>
    </mc:Choice>
  </mc:AlternateContent>
  <xr:revisionPtr revIDLastSave="0" documentId="13_ncr:1_{26036373-203C-4E8F-9EC4-90E02FF24987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LCD " sheetId="8" r:id="rId2"/>
    <sheet name="2 Kamera" sheetId="9" r:id="rId3"/>
    <sheet name="3 Notebook" sheetId="10" r:id="rId4"/>
  </sheets>
  <definedNames>
    <definedName name="_xlnm.Sheet_Title" localSheetId="0">"""Nabidkova_cena"""</definedName>
    <definedName name="_xlnm.Print_Area" localSheetId="1">'1 LCD '!$A$1:$E$29</definedName>
    <definedName name="_xlnm.Print_Area" localSheetId="0">Nabidkova_cena!$A$1:$I$19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E5" i="1"/>
  <c r="E11" i="1"/>
  <c r="E6" i="1"/>
  <c r="E4" i="1"/>
  <c r="F11" i="1" l="1"/>
  <c r="G11" i="1" s="1"/>
  <c r="F6" i="1"/>
  <c r="G6" i="1" s="1"/>
  <c r="F4" i="1"/>
  <c r="G4" i="1" s="1"/>
</calcChain>
</file>

<file path=xl/sharedStrings.xml><?xml version="1.0" encoding="utf-8"?>
<sst xmlns="http://schemas.openxmlformats.org/spreadsheetml/2006/main" count="168" uniqueCount="123">
  <si>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</si>
  <si>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</si>
  <si>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</si>
  <si>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</si>
  <si>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</si>
  <si>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</si>
  <si>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</si>
  <si>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</si>
  <si>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</si>
  <si>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</si>
  <si>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</si>
  <si>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</si>
  <si>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</si>
  <si>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</si>
  <si>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</si>
  <si>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</si>
  <si>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</si>
  <si>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</si>
  <si>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</si>
  <si>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</si>
  <si>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</si>
  <si>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</si>
  <si>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</si>
  <si>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</si>
  <si>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</si>
  <si>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</si>
  <si>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part number: </t>
  </si>
  <si>
    <t>Další funkce</t>
  </si>
  <si>
    <t>integrovaná dobíjecí baterie</t>
  </si>
  <si>
    <t>černá</t>
  </si>
  <si>
    <t>Mac OS</t>
  </si>
  <si>
    <t>Preferovaná barva</t>
  </si>
  <si>
    <t xml:space="preserve">nativní podpora </t>
  </si>
  <si>
    <t>LCD:</t>
  </si>
  <si>
    <t>Úhlopříčka displeje ["]</t>
  </si>
  <si>
    <t>Typ displeje</t>
  </si>
  <si>
    <t>IPS</t>
  </si>
  <si>
    <t>Povrch displeje</t>
  </si>
  <si>
    <t>matný</t>
  </si>
  <si>
    <t>Konstrukce</t>
  </si>
  <si>
    <t>Prohnutá</t>
  </si>
  <si>
    <t>Nativní rozlišení</t>
  </si>
  <si>
    <t>Doba odezvy [ms]</t>
  </si>
  <si>
    <t>Jas [cd/m2]</t>
  </si>
  <si>
    <t>DisplayPort</t>
  </si>
  <si>
    <t>HDMI 2.0vstup</t>
  </si>
  <si>
    <t>USB-C</t>
  </si>
  <si>
    <t>USB</t>
  </si>
  <si>
    <t>Obnovovací frekvence</t>
  </si>
  <si>
    <t>60 Hz</t>
  </si>
  <si>
    <t>Barevná hloubka</t>
  </si>
  <si>
    <t>10 bit</t>
  </si>
  <si>
    <t>Kontrast</t>
  </si>
  <si>
    <t>LAN</t>
  </si>
  <si>
    <t>90 W</t>
  </si>
  <si>
    <t xml:space="preserve">PowerDelivery </t>
  </si>
  <si>
    <t xml:space="preserve">Výškově nastavitelný </t>
  </si>
  <si>
    <t>min 150 mm</t>
  </si>
  <si>
    <t>ANO</t>
  </si>
  <si>
    <t xml:space="preserve">VESA </t>
  </si>
  <si>
    <t xml:space="preserve">Obraz v obraze PbP a PiP </t>
  </si>
  <si>
    <t>Záruky výrobce</t>
  </si>
  <si>
    <t>Displej</t>
  </si>
  <si>
    <t>Konektivita</t>
  </si>
  <si>
    <t>Další vlastnosti</t>
  </si>
  <si>
    <t>3 440 x 1 440px</t>
  </si>
  <si>
    <t xml:space="preserve"> 3 Roky </t>
  </si>
  <si>
    <t>NBD Onsite</t>
  </si>
  <si>
    <t>Kamera:</t>
  </si>
  <si>
    <t>Rozlišení</t>
  </si>
  <si>
    <t>Rozhraní</t>
  </si>
  <si>
    <t>Zoom</t>
  </si>
  <si>
    <t>Vertikální náklon</t>
  </si>
  <si>
    <t>až 90°</t>
  </si>
  <si>
    <t>Velikost CMOS snímače</t>
  </si>
  <si>
    <t>min 1/2.8"</t>
  </si>
  <si>
    <t>Snímání</t>
  </si>
  <si>
    <t>30 FPS</t>
  </si>
  <si>
    <t xml:space="preserve">1 920 x 1 080 </t>
  </si>
  <si>
    <t>2 x</t>
  </si>
  <si>
    <t xml:space="preserve">Horizontální otáčení </t>
  </si>
  <si>
    <t>až 300°</t>
  </si>
  <si>
    <t xml:space="preserve">Mikrofon </t>
  </si>
  <si>
    <t>Duální</t>
  </si>
  <si>
    <t>Redukce šumu</t>
  </si>
  <si>
    <t>Automatické ostření</t>
  </si>
  <si>
    <t>2osá stabilizace -  gimbal</t>
  </si>
  <si>
    <t>ovládání gesty</t>
  </si>
  <si>
    <t>AI Tracking</t>
  </si>
  <si>
    <t>montáž na stativ</t>
  </si>
  <si>
    <t>DISPLAY</t>
  </si>
  <si>
    <t>CPU</t>
  </si>
  <si>
    <t>i7 1370P</t>
  </si>
  <si>
    <t>MEM</t>
  </si>
  <si>
    <t>DISK</t>
  </si>
  <si>
    <t>Zabudovaný čip TPM (kompatibilita s WIN 11)</t>
  </si>
  <si>
    <t>Hmotnost</t>
  </si>
  <si>
    <t>Konektor RJ45 (nativní bez redukce)</t>
  </si>
  <si>
    <t>Port HDMI</t>
  </si>
  <si>
    <t>čtečka SD karet</t>
  </si>
  <si>
    <t>čtečka otisků prstů</t>
  </si>
  <si>
    <t>čtečka smard card</t>
  </si>
  <si>
    <t>Port USB-A</t>
  </si>
  <si>
    <t>Port USB-C s podporou Thunderbolt</t>
  </si>
  <si>
    <t>Příprava na 5G / LTE modem</t>
  </si>
  <si>
    <t>OS</t>
  </si>
  <si>
    <t>WNI 11 Pro</t>
  </si>
  <si>
    <t>Záruka</t>
  </si>
  <si>
    <t>Úhlopříčka</t>
  </si>
  <si>
    <t>13,3"</t>
  </si>
  <si>
    <t xml:space="preserve"> antireflexní, 
dotykový, 
konvetibilní</t>
  </si>
  <si>
    <t xml:space="preserve"> 1 920 x 1 080 px,</t>
  </si>
  <si>
    <t xml:space="preserve"> DDR5</t>
  </si>
  <si>
    <t>16 GB</t>
  </si>
  <si>
    <t>SSD</t>
  </si>
  <si>
    <t xml:space="preserve"> 1 024 GB</t>
  </si>
  <si>
    <t>max 1 kg</t>
  </si>
  <si>
    <t>1 x</t>
  </si>
  <si>
    <t>2 roky</t>
  </si>
  <si>
    <t xml:space="preserve">Nabíjení přes </t>
  </si>
  <si>
    <t>306230102</t>
  </si>
  <si>
    <t>300230084</t>
  </si>
  <si>
    <t>Notebook: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</si>
</sst>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68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5" borderId="0" xfId="0" applyFont="1" applyFill="1" applyAlignment="1" applyProtection="1">
      <alignment vertical="center" wrapText="1"/>
      <protection locked="0"/>
    </xf>
    <xf numFmtId="0" fontId="19" fillId="14" borderId="2" xfId="0" applyFont="1" applyFill="1" applyBorder="1" applyAlignment="1" applyProtection="1">
      <alignment vertical="top" wrapText="1"/>
      <protection locked="0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4" borderId="2" xfId="0" applyFont="1" applyFill="1" applyBorder="1" applyAlignment="1" applyProtection="1">
      <alignment vertical="top" wrapText="1"/>
    </xf>
    <xf numFmtId="0" fontId="19" fillId="14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vertical="center" wrapText="1"/>
    </xf>
    <xf numFmtId="0" fontId="19" fillId="13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right"/>
    </xf>
    <xf numFmtId="0" fontId="8" fillId="12" borderId="0" xfId="0" applyFont="1" applyFill="1" applyProtection="1">
      <protection locked="0"/>
    </xf>
    <xf numFmtId="0" fontId="8" fillId="9" borderId="2" xfId="0" applyFont="1" applyFill="1" applyBorder="1" applyProtection="1">
      <protection locked="0"/>
    </xf>
    <xf numFmtId="0" fontId="8" fillId="16" borderId="2" xfId="0" applyFont="1" applyFill="1" applyBorder="1" applyProtection="1">
      <protection locked="0"/>
    </xf>
    <xf numFmtId="3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0" fontId="19" fillId="0" borderId="0" xfId="0" applyFont="1" applyProtection="1"/>
    <xf numFmtId="0" fontId="1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Border="1" applyProtection="1"/>
    <xf numFmtId="0" fontId="8" fillId="0" borderId="2" xfId="0" applyFont="1" applyBorder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center" wrapText="1"/>
    </xf>
    <xf numFmtId="0" fontId="28" fillId="17" borderId="5" xfId="0" applyFont="1" applyFill="1" applyBorder="1" applyAlignment="1" applyProtection="1">
      <alignment horizontal="center" vertical="center" wrapText="1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7" xfId="0" applyFont="1" applyFill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vertical="center"/>
    </xf>
    <xf numFmtId="4" fontId="28" fillId="0" borderId="9" xfId="0" applyNumberFormat="1" applyFont="1" applyBorder="1" applyAlignment="1" applyProtection="1">
      <alignment vertical="center"/>
    </xf>
    <xf numFmtId="4" fontId="28" fillId="0" borderId="10" xfId="0" applyNumberFormat="1" applyFont="1" applyBorder="1" applyAlignment="1" applyProtection="1">
      <alignment vertical="center"/>
    </xf>
    <xf numFmtId="0" fontId="8" fillId="18" borderId="2" xfId="0" applyFont="1" applyFill="1" applyBorder="1" applyAlignment="1" applyProtection="1">
      <alignment vertical="center" wrapText="1"/>
    </xf>
    <xf numFmtId="0" fontId="8" fillId="18" borderId="2" xfId="0" applyFont="1" applyFill="1" applyBorder="1" applyAlignment="1" applyProtection="1">
      <alignment horizontal="right" wrapText="1"/>
    </xf>
    <xf numFmtId="0" fontId="8" fillId="18" borderId="2" xfId="0" applyFont="1" applyFill="1" applyBorder="1" applyProtection="1">
      <protection locked="0"/>
    </xf>
    <xf numFmtId="3" fontId="8" fillId="0" borderId="2" xfId="0" applyNumberFormat="1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wrapText="1"/>
    </xf>
    <xf numFmtId="0" fontId="8" fillId="18" borderId="2" xfId="0" applyFont="1" applyFill="1" applyBorder="1" applyAlignment="1" applyProtection="1">
      <alignment wrapText="1"/>
    </xf>
    <xf numFmtId="0" fontId="8" fillId="19" borderId="2" xfId="0" applyFont="1" applyFill="1" applyBorder="1" applyProtection="1">
      <protection locked="0"/>
    </xf>
    <xf numFmtId="49" fontId="19" fillId="1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8" fillId="18" borderId="2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18" borderId="2" xfId="0" applyFill="1" applyBorder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"/>
  <sheetViews>
    <sheetView tabSelected="1" topLeftCell="A4" zoomScale="70" zoomScaleNormal="70" workbookViewId="0">
      <selection activeCell="O10" sqref="O10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60" t="s">
        <v>4</v>
      </c>
      <c r="B1" s="60"/>
      <c r="C1" s="60"/>
      <c r="D1" s="60"/>
      <c r="E1" s="60"/>
      <c r="F1" s="60"/>
      <c r="G1" s="60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33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8">
        <v>305230068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8" customFormat="1" ht="90.6" customHeight="1">
      <c r="A5" s="23">
        <v>2</v>
      </c>
      <c r="B5" s="24" t="s">
        <v>68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59" t="s">
        <v>120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XFD5" s="17"/>
    </row>
    <row r="6" spans="1:16384" s="17" customFormat="1" ht="91.8" customHeight="1">
      <c r="A6" s="23">
        <v>3</v>
      </c>
      <c r="B6" s="24" t="s">
        <v>122</v>
      </c>
      <c r="C6" s="23">
        <v>1</v>
      </c>
      <c r="D6" s="34"/>
      <c r="E6" s="25">
        <f t="shared" ref="E6" si="6">C6*D6</f>
        <v>0</v>
      </c>
      <c r="F6" s="25">
        <f t="shared" ref="F6" si="7">E6*0.21</f>
        <v>0</v>
      </c>
      <c r="G6" s="25">
        <f t="shared" ref="G6" si="8">E6+F6</f>
        <v>0</v>
      </c>
      <c r="H6" s="21"/>
      <c r="I6" s="59" t="s">
        <v>121</v>
      </c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17" customFormat="1" ht="19.2" customHeight="1">
      <c r="A7" s="19"/>
      <c r="B7" s="19"/>
      <c r="C7" s="19"/>
      <c r="D7" s="19"/>
      <c r="E7" s="10"/>
      <c r="F7" s="10"/>
      <c r="G7" s="10"/>
      <c r="H7" s="19"/>
      <c r="I7" s="19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</row>
    <row r="8" spans="1:16384" s="3" customFormat="1" ht="87.6" customHeight="1">
      <c r="A8" s="20"/>
      <c r="B8" s="61" t="s">
        <v>8</v>
      </c>
      <c r="C8" s="61"/>
      <c r="D8" s="61"/>
      <c r="E8" s="61"/>
      <c r="F8" s="61"/>
      <c r="G8" s="61"/>
      <c r="H8" s="37"/>
      <c r="I8" s="37"/>
    </row>
    <row r="9" spans="1:16384" s="3" customFormat="1" ht="13.2" customHeight="1" thickBot="1">
      <c r="A9" s="20"/>
      <c r="B9" s="44"/>
      <c r="C9" s="44"/>
      <c r="D9" s="44"/>
      <c r="E9" s="44"/>
      <c r="F9" s="44"/>
      <c r="G9" s="44"/>
      <c r="H9" s="37"/>
      <c r="I9" s="37"/>
    </row>
    <row r="10" spans="1:16384" s="3" customFormat="1" ht="65.400000000000006" customHeight="1">
      <c r="A10" s="20"/>
      <c r="B10" s="44"/>
      <c r="C10" s="44"/>
      <c r="D10" s="44"/>
      <c r="E10" s="45" t="s">
        <v>24</v>
      </c>
      <c r="F10" s="46" t="s">
        <v>23</v>
      </c>
      <c r="G10" s="47" t="s">
        <v>25</v>
      </c>
      <c r="H10" s="37"/>
      <c r="I10" s="37"/>
    </row>
    <row r="11" spans="1:16384" s="3" customFormat="1" ht="61.2" customHeight="1" thickBot="1">
      <c r="A11" s="20"/>
      <c r="B11" s="20"/>
      <c r="C11" s="20"/>
      <c r="D11" s="20"/>
      <c r="E11" s="48">
        <f>E4+E6+E5</f>
        <v>0</v>
      </c>
      <c r="F11" s="49">
        <f>E11*0.21</f>
        <v>0</v>
      </c>
      <c r="G11" s="50">
        <f>E11+F11</f>
        <v>0</v>
      </c>
      <c r="H11" s="37"/>
      <c r="I11" s="37"/>
    </row>
    <row r="12" spans="1:16384" s="3" customFormat="1" ht="18">
      <c r="A12" s="20"/>
      <c r="B12" s="11" t="s">
        <v>9</v>
      </c>
      <c r="C12" s="11"/>
      <c r="D12" s="11"/>
      <c r="E12" s="11"/>
      <c r="F12" s="20"/>
      <c r="G12" s="20"/>
      <c r="H12" s="37"/>
      <c r="I12" s="37"/>
    </row>
    <row r="13" spans="1:16384" s="3" customFormat="1" ht="18">
      <c r="A13" s="20"/>
      <c r="B13" s="11" t="s">
        <v>10</v>
      </c>
      <c r="C13" s="11"/>
      <c r="D13" s="11"/>
      <c r="E13" s="11"/>
      <c r="F13" s="20"/>
      <c r="G13" s="20"/>
      <c r="H13" s="37"/>
      <c r="I13" s="37"/>
    </row>
    <row r="14" spans="1:16384" s="3" customFormat="1" ht="18">
      <c r="A14" s="20"/>
      <c r="B14" s="11" t="s">
        <v>11</v>
      </c>
      <c r="C14" s="11"/>
      <c r="D14" s="11"/>
      <c r="E14" s="11"/>
      <c r="F14" s="20"/>
      <c r="G14" s="20"/>
      <c r="H14" s="37"/>
      <c r="I14" s="37"/>
    </row>
    <row r="15" spans="1:16384" s="3" customFormat="1" ht="18">
      <c r="A15" s="20"/>
      <c r="B15" s="11" t="s">
        <v>12</v>
      </c>
      <c r="C15" s="11"/>
      <c r="D15" s="11"/>
      <c r="E15" s="11"/>
      <c r="F15" s="20"/>
      <c r="G15" s="20"/>
      <c r="H15" s="37"/>
      <c r="I15" s="37"/>
    </row>
    <row r="16" spans="1:16384" s="3" customFormat="1">
      <c r="A16" s="18"/>
      <c r="B16" s="18"/>
      <c r="C16" s="18"/>
      <c r="D16" s="18"/>
      <c r="E16" s="18"/>
      <c r="F16" s="18"/>
      <c r="G16" s="18"/>
    </row>
    <row r="17" spans="1:7" s="3" customFormat="1" ht="15.6">
      <c r="A17" s="18"/>
      <c r="B17" s="4" t="s">
        <v>22</v>
      </c>
      <c r="C17" s="5"/>
      <c r="D17" s="18"/>
      <c r="E17" s="18"/>
      <c r="F17" s="18"/>
      <c r="G17" s="18"/>
    </row>
    <row r="18" spans="1:7" s="3" customFormat="1" ht="31.2" customHeight="1">
      <c r="A18" s="18"/>
      <c r="B18" s="18" t="s">
        <v>13</v>
      </c>
      <c r="C18" s="18"/>
      <c r="D18" s="18"/>
      <c r="E18" s="18"/>
      <c r="F18" s="18"/>
      <c r="G18" s="18"/>
    </row>
    <row r="19" spans="1:7" s="3" customFormat="1">
      <c r="A19" s="18"/>
      <c r="B19" s="18" t="s">
        <v>14</v>
      </c>
      <c r="C19" s="18"/>
      <c r="D19" s="18"/>
      <c r="E19" s="18"/>
      <c r="F19" s="18"/>
      <c r="G19" s="18"/>
    </row>
  </sheetData>
  <sheetProtection algorithmName="SHA-512" hashValue="PR4fqkU+JmoPxTeNcxPaezoG8Jaa8RtE1rkZdJg4Lcg6fD+zrNaJlQhcLhYmb75/NUUwFGLbXAlws9Dulwp5zA==" saltValue="qC6Kqo8oK6eXzcXx0IYSjQ==" spinCount="100000" sheet="1" objects="1" scenarios="1" formatCells="0" formatColumns="0" formatRows="0"/>
  <mergeCells count="2">
    <mergeCell ref="A1:G1"/>
    <mergeCell ref="B8:G8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9"/>
  <sheetViews>
    <sheetView zoomScale="70" zoomScaleNormal="70" workbookViewId="0">
      <selection activeCell="M11" sqref="M11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62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63"/>
    </row>
    <row r="3" spans="1:5" ht="14.4">
      <c r="A3" s="15" t="s">
        <v>62</v>
      </c>
      <c r="B3" s="16"/>
      <c r="C3" s="16"/>
      <c r="D3" s="8"/>
      <c r="E3" s="9" t="s">
        <v>62</v>
      </c>
    </row>
    <row r="4" spans="1:5" ht="19.2" customHeight="1">
      <c r="A4" s="39" t="s">
        <v>34</v>
      </c>
      <c r="B4" s="64"/>
      <c r="C4" s="40">
        <v>34</v>
      </c>
      <c r="D4" s="31"/>
      <c r="E4" s="32"/>
    </row>
    <row r="5" spans="1:5">
      <c r="A5" s="39" t="s">
        <v>35</v>
      </c>
      <c r="B5" s="40" t="s">
        <v>36</v>
      </c>
      <c r="C5" s="39"/>
      <c r="D5" s="31"/>
      <c r="E5" s="32"/>
    </row>
    <row r="6" spans="1:5">
      <c r="A6" s="41" t="s">
        <v>37</v>
      </c>
      <c r="B6" s="40" t="s">
        <v>38</v>
      </c>
      <c r="C6" s="39"/>
      <c r="D6" s="31"/>
      <c r="E6" s="32"/>
    </row>
    <row r="7" spans="1:5">
      <c r="A7" s="39" t="s">
        <v>39</v>
      </c>
      <c r="B7" s="40" t="s">
        <v>40</v>
      </c>
      <c r="C7" s="39"/>
      <c r="D7" s="31"/>
      <c r="E7" s="32"/>
    </row>
    <row r="8" spans="1:5">
      <c r="A8" s="39" t="s">
        <v>41</v>
      </c>
      <c r="B8" s="42"/>
      <c r="C8" s="40" t="s">
        <v>65</v>
      </c>
      <c r="D8" s="31"/>
      <c r="E8" s="32"/>
    </row>
    <row r="9" spans="1:5">
      <c r="A9" s="39" t="s">
        <v>42</v>
      </c>
      <c r="B9" s="42"/>
      <c r="C9" s="40">
        <v>5</v>
      </c>
      <c r="D9" s="31"/>
      <c r="E9" s="32"/>
    </row>
    <row r="10" spans="1:5" ht="14.4">
      <c r="A10" s="39" t="s">
        <v>43</v>
      </c>
      <c r="B10" s="42"/>
      <c r="C10" s="42">
        <v>300</v>
      </c>
      <c r="D10" s="8"/>
      <c r="E10" s="32"/>
    </row>
    <row r="11" spans="1:5">
      <c r="A11" s="39" t="s">
        <v>48</v>
      </c>
      <c r="B11" s="40"/>
      <c r="C11" s="40" t="s">
        <v>49</v>
      </c>
      <c r="D11" s="31"/>
      <c r="E11" s="33"/>
    </row>
    <row r="12" spans="1:5">
      <c r="A12" s="39" t="s">
        <v>50</v>
      </c>
      <c r="B12" s="40"/>
      <c r="C12" s="40" t="s">
        <v>51</v>
      </c>
      <c r="E12" s="33"/>
    </row>
    <row r="13" spans="1:5">
      <c r="A13" s="39" t="s">
        <v>52</v>
      </c>
      <c r="B13" s="40"/>
      <c r="C13" s="54">
        <v>1000</v>
      </c>
      <c r="E13" s="33"/>
    </row>
    <row r="14" spans="1:5" ht="14.4">
      <c r="A14" s="15" t="s">
        <v>63</v>
      </c>
      <c r="B14" s="16"/>
      <c r="C14" s="16"/>
      <c r="D14" s="8"/>
      <c r="E14" s="9" t="s">
        <v>63</v>
      </c>
    </row>
    <row r="15" spans="1:5">
      <c r="A15" s="39" t="s">
        <v>44</v>
      </c>
      <c r="B15" s="42"/>
      <c r="C15" s="43">
        <v>1</v>
      </c>
      <c r="D15" s="31"/>
      <c r="E15" s="32"/>
    </row>
    <row r="16" spans="1:5">
      <c r="A16" s="39" t="s">
        <v>45</v>
      </c>
      <c r="B16" s="42"/>
      <c r="C16" s="43">
        <v>1</v>
      </c>
      <c r="D16" s="31"/>
      <c r="E16" s="32"/>
    </row>
    <row r="17" spans="1:5">
      <c r="A17" s="39" t="s">
        <v>46</v>
      </c>
      <c r="B17" s="42"/>
      <c r="C17" s="43">
        <v>1</v>
      </c>
      <c r="D17" s="31"/>
      <c r="E17" s="32"/>
    </row>
    <row r="18" spans="1:5" ht="14.4">
      <c r="A18" s="39" t="s">
        <v>47</v>
      </c>
      <c r="B18" s="42"/>
      <c r="C18" s="43">
        <v>5</v>
      </c>
      <c r="D18" s="8"/>
      <c r="E18" s="32"/>
    </row>
    <row r="19" spans="1:5">
      <c r="A19" s="39" t="s">
        <v>53</v>
      </c>
      <c r="B19" s="42"/>
      <c r="C19" s="43">
        <v>1</v>
      </c>
      <c r="D19" s="31"/>
      <c r="E19" s="32"/>
    </row>
    <row r="20" spans="1:5" ht="14.4">
      <c r="A20" s="15" t="s">
        <v>64</v>
      </c>
      <c r="B20" s="16"/>
      <c r="C20" s="16"/>
      <c r="D20" s="8"/>
      <c r="E20" s="9" t="s">
        <v>64</v>
      </c>
    </row>
    <row r="21" spans="1:5">
      <c r="A21" s="39" t="s">
        <v>55</v>
      </c>
      <c r="B21" s="42"/>
      <c r="C21" s="43" t="s">
        <v>54</v>
      </c>
      <c r="D21" s="31"/>
      <c r="E21" s="33"/>
    </row>
    <row r="22" spans="1:5">
      <c r="A22" s="39" t="s">
        <v>56</v>
      </c>
      <c r="B22" s="40"/>
      <c r="C22" s="43" t="s">
        <v>57</v>
      </c>
      <c r="E22" s="33"/>
    </row>
    <row r="23" spans="1:5">
      <c r="A23" s="39" t="s">
        <v>59</v>
      </c>
      <c r="B23" s="40" t="s">
        <v>58</v>
      </c>
      <c r="C23" s="39"/>
      <c r="E23" s="33"/>
    </row>
    <row r="24" spans="1:5">
      <c r="A24" s="39" t="s">
        <v>60</v>
      </c>
      <c r="B24" s="40" t="s">
        <v>58</v>
      </c>
      <c r="C24" s="39"/>
      <c r="E24" s="33"/>
    </row>
    <row r="25" spans="1:5" ht="14.4">
      <c r="A25" s="15" t="s">
        <v>18</v>
      </c>
      <c r="B25" s="16"/>
      <c r="C25" s="16"/>
      <c r="D25" s="8"/>
      <c r="E25" s="9" t="s">
        <v>18</v>
      </c>
    </row>
    <row r="26" spans="1:5">
      <c r="A26" s="51" t="s">
        <v>61</v>
      </c>
      <c r="B26" s="52" t="s">
        <v>67</v>
      </c>
      <c r="C26" s="65" t="s">
        <v>66</v>
      </c>
      <c r="D26" s="31"/>
      <c r="E26" s="53"/>
    </row>
    <row r="27" spans="1:5">
      <c r="A27" s="35"/>
      <c r="B27" s="36"/>
      <c r="C27" s="30"/>
      <c r="D27" s="31"/>
      <c r="E27" s="32"/>
    </row>
    <row r="28" spans="1:5">
      <c r="A28" s="28"/>
      <c r="B28" s="30"/>
      <c r="C28" s="30"/>
      <c r="D28" s="31"/>
      <c r="E28" s="33"/>
    </row>
    <row r="29" spans="1:5">
      <c r="A29" s="28"/>
      <c r="B29" s="30"/>
      <c r="C29" s="30"/>
      <c r="D29" s="31"/>
      <c r="E29" s="33"/>
    </row>
  </sheetData>
  <sheetProtection algorithmName="SHA-512" hashValue="tPaQYJOGGlvroOnS7bHLMetiX6ejvxlaPypd0VsVfxeuc33y+QVCSgQKt3mRiPIof0+eaB4XpWl6nOF5T4YXcw==" saltValue="3JarOUErQDULnNm2tNWzS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23"/>
  <sheetViews>
    <sheetView zoomScale="70" zoomScaleNormal="70" workbookViewId="0">
      <selection activeCell="M12" sqref="M12"/>
    </sheetView>
  </sheetViews>
  <sheetFormatPr defaultColWidth="8.796875" defaultRowHeight="13.8"/>
  <cols>
    <col min="1" max="1" width="29.09765625" style="29" customWidth="1"/>
    <col min="2" max="2" width="21.89843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62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63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28" t="s">
        <v>69</v>
      </c>
      <c r="B4" s="42"/>
      <c r="C4" s="40" t="s">
        <v>78</v>
      </c>
      <c r="D4" s="31"/>
      <c r="E4" s="32"/>
    </row>
    <row r="5" spans="1:5">
      <c r="A5" s="28" t="s">
        <v>76</v>
      </c>
      <c r="B5" s="42"/>
      <c r="C5" s="40" t="s">
        <v>77</v>
      </c>
      <c r="D5" s="31"/>
      <c r="E5" s="32"/>
    </row>
    <row r="6" spans="1:5">
      <c r="A6" s="28" t="s">
        <v>71</v>
      </c>
      <c r="B6" s="40"/>
      <c r="C6" s="30" t="s">
        <v>79</v>
      </c>
      <c r="D6" s="31"/>
      <c r="E6" s="32"/>
    </row>
    <row r="7" spans="1:5">
      <c r="A7" s="28" t="s">
        <v>80</v>
      </c>
      <c r="B7" s="40"/>
      <c r="C7" s="30" t="s">
        <v>81</v>
      </c>
      <c r="D7" s="31"/>
      <c r="E7" s="32"/>
    </row>
    <row r="8" spans="1:5">
      <c r="A8" s="28" t="s">
        <v>72</v>
      </c>
      <c r="B8" s="64"/>
      <c r="C8" s="40" t="s">
        <v>73</v>
      </c>
      <c r="D8" s="31"/>
      <c r="E8" s="32"/>
    </row>
    <row r="9" spans="1:5">
      <c r="A9" s="28" t="s">
        <v>74</v>
      </c>
      <c r="B9" s="64"/>
      <c r="C9" s="40" t="s">
        <v>75</v>
      </c>
      <c r="D9" s="31"/>
      <c r="E9" s="32"/>
    </row>
    <row r="10" spans="1:5" ht="14.4">
      <c r="A10" s="15" t="s">
        <v>70</v>
      </c>
      <c r="B10" s="16"/>
      <c r="C10" s="16"/>
      <c r="D10" s="8"/>
      <c r="E10" s="9" t="s">
        <v>70</v>
      </c>
    </row>
    <row r="11" spans="1:5">
      <c r="A11" s="55" t="s">
        <v>46</v>
      </c>
      <c r="B11" s="40"/>
      <c r="C11" s="30">
        <v>1</v>
      </c>
      <c r="D11" s="31"/>
      <c r="E11" s="32"/>
    </row>
    <row r="12" spans="1:5" ht="14.4">
      <c r="A12" s="15" t="s">
        <v>82</v>
      </c>
      <c r="B12" s="16"/>
      <c r="C12" s="16"/>
      <c r="D12" s="8"/>
      <c r="E12" s="9" t="s">
        <v>82</v>
      </c>
    </row>
    <row r="13" spans="1:5">
      <c r="A13" s="28" t="s">
        <v>83</v>
      </c>
      <c r="B13" s="40" t="s">
        <v>3</v>
      </c>
      <c r="C13" s="30"/>
      <c r="D13" s="31"/>
      <c r="E13" s="32"/>
    </row>
    <row r="14" spans="1:5">
      <c r="A14" s="28" t="s">
        <v>84</v>
      </c>
      <c r="B14" s="66" t="s">
        <v>3</v>
      </c>
      <c r="C14" s="40"/>
      <c r="D14" s="31"/>
      <c r="E14" s="32"/>
    </row>
    <row r="15" spans="1:5" ht="14.4">
      <c r="A15" s="15" t="s">
        <v>27</v>
      </c>
      <c r="B15" s="16"/>
      <c r="C15" s="16"/>
      <c r="D15" s="8"/>
      <c r="E15" s="9" t="s">
        <v>27</v>
      </c>
    </row>
    <row r="16" spans="1:5">
      <c r="A16" s="28" t="s">
        <v>85</v>
      </c>
      <c r="B16" s="40" t="s">
        <v>3</v>
      </c>
      <c r="C16" s="30"/>
      <c r="D16" s="31"/>
      <c r="E16" s="33"/>
    </row>
    <row r="17" spans="1:5">
      <c r="A17" s="28" t="s">
        <v>87</v>
      </c>
      <c r="B17" s="40" t="s">
        <v>3</v>
      </c>
      <c r="C17" s="30"/>
      <c r="D17" s="31"/>
      <c r="E17" s="33"/>
    </row>
    <row r="18" spans="1:5">
      <c r="A18" s="28" t="s">
        <v>88</v>
      </c>
      <c r="B18" s="40" t="s">
        <v>3</v>
      </c>
      <c r="C18" s="30"/>
      <c r="D18" s="31"/>
      <c r="E18" s="33"/>
    </row>
    <row r="19" spans="1:5">
      <c r="A19" s="28" t="s">
        <v>89</v>
      </c>
      <c r="B19" s="40" t="s">
        <v>3</v>
      </c>
      <c r="C19" s="30"/>
      <c r="D19" s="31"/>
      <c r="E19" s="33"/>
    </row>
    <row r="20" spans="1:5">
      <c r="A20" s="28" t="s">
        <v>86</v>
      </c>
      <c r="B20" s="40" t="s">
        <v>3</v>
      </c>
      <c r="C20" s="30"/>
      <c r="D20" s="31"/>
      <c r="E20" s="33"/>
    </row>
    <row r="21" spans="1:5" ht="14.4">
      <c r="A21" s="15" t="s">
        <v>18</v>
      </c>
      <c r="B21" s="16"/>
      <c r="C21" s="16"/>
      <c r="D21" s="8"/>
      <c r="E21" s="9" t="s">
        <v>18</v>
      </c>
    </row>
    <row r="22" spans="1:5">
      <c r="A22" s="28"/>
      <c r="B22" s="40"/>
      <c r="C22" s="30"/>
      <c r="D22" s="31"/>
      <c r="E22" s="33"/>
    </row>
    <row r="23" spans="1:5">
      <c r="A23" s="28"/>
      <c r="B23" s="40"/>
      <c r="C23" s="30"/>
      <c r="D23" s="31"/>
      <c r="E23" s="33"/>
    </row>
  </sheetData>
  <sheetProtection algorithmName="SHA-512" hashValue="zd+q3QmTMZlJ6E6qGU5VR7b7dmVe7bWA2KBDV5W2zVH3KgaSSrHMBdTp7LFo66K7gC3C/Dz+6b+ZHcR9ubayiw==" saltValue="HQySA2WAJ8zffe3Blp2+k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0A-6DDD-41B2-AB2D-B4E9275CCABF}">
  <dimension ref="A1:E32"/>
  <sheetViews>
    <sheetView zoomScale="70" zoomScaleNormal="70" workbookViewId="0">
      <selection activeCell="M9" sqref="M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62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63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 ht="39.6">
      <c r="A4" s="56" t="s">
        <v>90</v>
      </c>
      <c r="B4" s="40" t="s">
        <v>110</v>
      </c>
      <c r="C4" s="40"/>
      <c r="D4" s="31"/>
      <c r="E4" s="32"/>
    </row>
    <row r="5" spans="1:5">
      <c r="A5" s="56" t="s">
        <v>69</v>
      </c>
      <c r="B5" s="40"/>
      <c r="C5" s="40" t="s">
        <v>111</v>
      </c>
      <c r="D5" s="31"/>
      <c r="E5" s="32"/>
    </row>
    <row r="6" spans="1:5">
      <c r="A6" s="56" t="s">
        <v>108</v>
      </c>
      <c r="B6" s="40"/>
      <c r="C6" s="40" t="s">
        <v>109</v>
      </c>
      <c r="D6" s="31"/>
      <c r="E6" s="32"/>
    </row>
    <row r="7" spans="1:5">
      <c r="A7" s="56" t="s">
        <v>91</v>
      </c>
      <c r="B7" s="64"/>
      <c r="C7" s="40" t="s">
        <v>92</v>
      </c>
      <c r="D7" s="31"/>
      <c r="E7" s="32"/>
    </row>
    <row r="8" spans="1:5">
      <c r="A8" s="56" t="s">
        <v>93</v>
      </c>
      <c r="B8" s="40" t="s">
        <v>112</v>
      </c>
      <c r="C8" s="40" t="s">
        <v>113</v>
      </c>
      <c r="D8" s="31"/>
      <c r="E8" s="32"/>
    </row>
    <row r="9" spans="1:5">
      <c r="A9" s="56" t="s">
        <v>94</v>
      </c>
      <c r="B9" s="40" t="s">
        <v>114</v>
      </c>
      <c r="C9" s="40" t="s">
        <v>115</v>
      </c>
      <c r="D9" s="31"/>
      <c r="E9" s="32"/>
    </row>
    <row r="10" spans="1:5" ht="26.4">
      <c r="A10" s="56" t="s">
        <v>95</v>
      </c>
      <c r="B10" s="40" t="s">
        <v>3</v>
      </c>
      <c r="C10" s="40"/>
      <c r="D10" s="31"/>
      <c r="E10" s="32"/>
    </row>
    <row r="11" spans="1:5" ht="14.4">
      <c r="A11" s="15" t="s">
        <v>63</v>
      </c>
      <c r="B11" s="16"/>
      <c r="C11" s="16"/>
      <c r="D11" s="8"/>
      <c r="E11" s="9" t="s">
        <v>63</v>
      </c>
    </row>
    <row r="12" spans="1:5">
      <c r="A12" s="56" t="s">
        <v>97</v>
      </c>
      <c r="B12" s="40" t="s">
        <v>3</v>
      </c>
      <c r="C12" s="40"/>
      <c r="D12" s="31"/>
      <c r="E12" s="32"/>
    </row>
    <row r="13" spans="1:5">
      <c r="A13" s="56" t="s">
        <v>98</v>
      </c>
      <c r="B13" s="40"/>
      <c r="C13" s="40" t="s">
        <v>117</v>
      </c>
      <c r="D13" s="31"/>
      <c r="E13" s="32"/>
    </row>
    <row r="14" spans="1:5">
      <c r="A14" s="56" t="s">
        <v>99</v>
      </c>
      <c r="B14" s="40" t="s">
        <v>3</v>
      </c>
      <c r="C14" s="40"/>
      <c r="D14" s="31"/>
      <c r="E14" s="32"/>
    </row>
    <row r="15" spans="1:5">
      <c r="A15" s="56" t="s">
        <v>100</v>
      </c>
      <c r="B15" s="40" t="s">
        <v>3</v>
      </c>
      <c r="C15" s="40"/>
      <c r="D15" s="31"/>
      <c r="E15" s="32"/>
    </row>
    <row r="16" spans="1:5">
      <c r="A16" s="56" t="s">
        <v>101</v>
      </c>
      <c r="B16" s="40" t="s">
        <v>3</v>
      </c>
      <c r="C16" s="40"/>
      <c r="D16" s="31"/>
      <c r="E16" s="32"/>
    </row>
    <row r="17" spans="1:5">
      <c r="A17" s="56" t="s">
        <v>102</v>
      </c>
      <c r="B17" s="40"/>
      <c r="C17" s="40" t="s">
        <v>79</v>
      </c>
      <c r="D17" s="31"/>
      <c r="E17" s="32"/>
    </row>
    <row r="18" spans="1:5">
      <c r="A18" s="56" t="s">
        <v>103</v>
      </c>
      <c r="B18" s="40"/>
      <c r="C18" s="40" t="s">
        <v>79</v>
      </c>
      <c r="D18" s="31"/>
      <c r="E18" s="32"/>
    </row>
    <row r="19" spans="1:5" ht="14.4">
      <c r="A19" s="15" t="s">
        <v>64</v>
      </c>
      <c r="B19" s="16"/>
      <c r="C19" s="16"/>
      <c r="D19" s="8"/>
      <c r="E19" s="9" t="s">
        <v>64</v>
      </c>
    </row>
    <row r="20" spans="1:5">
      <c r="A20" s="56" t="s">
        <v>119</v>
      </c>
      <c r="B20" s="40" t="s">
        <v>46</v>
      </c>
      <c r="C20" s="40"/>
      <c r="D20" s="31"/>
      <c r="E20" s="32"/>
    </row>
    <row r="21" spans="1:5">
      <c r="A21" s="56" t="s">
        <v>104</v>
      </c>
      <c r="B21" s="40" t="s">
        <v>3</v>
      </c>
      <c r="C21" s="40"/>
      <c r="D21" s="31"/>
      <c r="E21" s="32"/>
    </row>
    <row r="22" spans="1:5">
      <c r="A22" s="56" t="s">
        <v>105</v>
      </c>
      <c r="B22" s="40" t="s">
        <v>106</v>
      </c>
      <c r="C22" s="40"/>
      <c r="D22" s="31"/>
      <c r="E22" s="32"/>
    </row>
    <row r="23" spans="1:5">
      <c r="A23" s="56" t="s">
        <v>28</v>
      </c>
      <c r="B23" s="40" t="s">
        <v>3</v>
      </c>
      <c r="C23" s="40"/>
      <c r="D23" s="31"/>
      <c r="E23" s="32"/>
    </row>
    <row r="24" spans="1:5">
      <c r="A24" s="56" t="s">
        <v>32</v>
      </c>
      <c r="B24" s="40" t="s">
        <v>30</v>
      </c>
      <c r="C24" s="40"/>
      <c r="D24" s="31"/>
      <c r="E24" s="32"/>
    </row>
    <row r="25" spans="1:5" ht="14.4">
      <c r="A25" s="15" t="s">
        <v>18</v>
      </c>
      <c r="B25" s="16"/>
      <c r="C25" s="16"/>
      <c r="D25" s="8"/>
      <c r="E25" s="9" t="s">
        <v>18</v>
      </c>
    </row>
    <row r="26" spans="1:5">
      <c r="A26" s="28" t="s">
        <v>31</v>
      </c>
      <c r="B26" s="30" t="s">
        <v>29</v>
      </c>
      <c r="C26" s="30"/>
      <c r="D26" s="31"/>
      <c r="E26" s="32"/>
    </row>
    <row r="27" spans="1:5">
      <c r="A27" s="56" t="s">
        <v>96</v>
      </c>
      <c r="B27" s="64"/>
      <c r="C27" s="40" t="s">
        <v>116</v>
      </c>
      <c r="D27" s="31"/>
      <c r="E27" s="32"/>
    </row>
    <row r="28" spans="1:5">
      <c r="A28" s="57" t="s">
        <v>107</v>
      </c>
      <c r="B28" s="67"/>
      <c r="C28" s="52" t="s">
        <v>118</v>
      </c>
      <c r="D28" s="31"/>
      <c r="E28" s="58"/>
    </row>
    <row r="29" spans="1:5">
      <c r="A29" s="28"/>
      <c r="B29" s="30"/>
      <c r="C29" s="30"/>
      <c r="D29" s="31"/>
      <c r="E29" s="33"/>
    </row>
    <row r="30" spans="1:5">
      <c r="A30" s="28"/>
      <c r="B30" s="30"/>
      <c r="C30" s="30"/>
      <c r="E30" s="33"/>
    </row>
    <row r="31" spans="1:5">
      <c r="A31" s="28"/>
      <c r="B31" s="30"/>
      <c r="C31" s="30"/>
      <c r="E31" s="33"/>
    </row>
    <row r="32" spans="1:5">
      <c r="A32" s="28"/>
      <c r="B32" s="30"/>
      <c r="C32" s="30"/>
      <c r="E32" s="33"/>
    </row>
  </sheetData>
  <sheetProtection algorithmName="SHA-512" hashValue="7C9zyEYYus0W1vMXfUhXiFeT4100Xbc7I6oXTjG10RBXtIb+buQiKU5M9zTvNvf2nHJeBviQ53qbT4ViKwxESQ==" saltValue="4woKEXcMxytyIjXY0l6O6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Nabidkova_cena</vt:lpstr>
      <vt:lpstr>1 LCD </vt:lpstr>
      <vt:lpstr>2 Kamera</vt:lpstr>
      <vt:lpstr>3 Notebook</vt:lpstr>
      <vt:lpstr>'1 LCD 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2023-10-19T12:42:45Z</dcterms:modified>
</cp:coreProperties>
</file>