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300" activeTab="0"/>
  </bookViews>
  <sheets>
    <sheet name="souhrn" sheetId="7"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<sst xmlns="http://schemas.openxmlformats.org/spreadsheetml/2006/main" count="116" uniqueCount="112">
  <si>
    <t>Položka č.</t>
  </si>
  <si>
    <t>Požadovaný počet (ks)</t>
  </si>
  <si>
    <t>Cena (Kč) bez DPH</t>
  </si>
  <si>
    <t>Jednotková</t>
  </si>
  <si>
    <t>Celková</t>
  </si>
  <si>
    <t>Poznámky:</t>
  </si>
  <si>
    <t>Celkem bez DPH</t>
  </si>
  <si>
    <t>Technické požadavky</t>
  </si>
  <si>
    <t>Položka</t>
  </si>
  <si>
    <t>V případě, že níže uvedené specifikace obsahují odkaz (přímý nebo nepřímý) na konkrétní výrobek, výrobce či dodavatele a není-li tento odkaz odůvodněn z hlediska požadované kompatibility, je tento odkaz uveden s ohledem na přesnost a srozumitelnost. V tomto případě může dodavatel nabídnout rovnocenné nebo kvalitativně lepší řešení.</t>
  </si>
  <si>
    <t>Technické požadavky zadavatele jsou z hlediska kvality požadavkem minimálním. Dodavatel může nabídnou zboží stejné nebo lepší kvality.</t>
  </si>
  <si>
    <t>Konkrétní název nabízeného zboží/ seznam komponentů</t>
  </si>
  <si>
    <t>Specifikace zboží</t>
  </si>
  <si>
    <t>externí disk 2,5" 4TB</t>
  </si>
  <si>
    <t>flash disk 128GB</t>
  </si>
  <si>
    <t>externí 2,5" disk s připojením Micro USB-B, rozhraní USB 3.2 Gen 1 (USB 3.0), kapacita 4000GB, šifrování 256bitové hardwarové AES, záruka 3 roky</t>
  </si>
  <si>
    <t>externí disk 2,5" 2TB</t>
  </si>
  <si>
    <t>externí 2,5" disk s připojením Micro USB-B, rozhraní USB 3.2 Gen 1 (USB 3.0), kapacita 2000GB, šifrování 256bitové hardwarové AES, záruka 3 roky</t>
  </si>
  <si>
    <t>Souhrn zboží</t>
  </si>
  <si>
    <t>bezdrátový hlavový set</t>
  </si>
  <si>
    <t>bluetooth reproduktor</t>
  </si>
  <si>
    <t>dálkové ovládání určené pro prezentace</t>
  </si>
  <si>
    <t>externí disk SSD 1TB</t>
  </si>
  <si>
    <t>flash disk  32GB</t>
  </si>
  <si>
    <t>flash disk  512GB</t>
  </si>
  <si>
    <t>myš bezdrátová optická</t>
  </si>
  <si>
    <t>myš drátová optická</t>
  </si>
  <si>
    <t>notebook</t>
  </si>
  <si>
    <t>pouzdro na tablet</t>
  </si>
  <si>
    <t>RFID čtečka</t>
  </si>
  <si>
    <t>síťová karta</t>
  </si>
  <si>
    <t>síťový USB adaptér</t>
  </si>
  <si>
    <t>tablet</t>
  </si>
  <si>
    <t>Wifi USB adaptér</t>
  </si>
  <si>
    <t>bezdrátový hlavový set - frekvenční rozsah 80 Hz -18 kHz, přijímač, vysílač, klopový mikrofon, držák do racku 19", držák na stojan, externí anténa, kabel RJ 10, počet kanálů 20 v pásmu širokém 42 MHz a 1680 frekvencí, možnost rychle spárovat frekvence až dvanácti přijímačů, výstupy: 1x Balanced XLR, 1x Jack 6,3 mm TS, 2x Data, systém UHF, frekvence: 566 - 608 MHz, LCD displej, vzdálenost až 100m</t>
  </si>
  <si>
    <t>Bluetooth reproduktor přenosný s teleskopickou rukojetí a kolečky, vybaven světelnými efekty lemující jednotlivé reproduktory, aktivní, o výkonu 240W, frekvenční rozsah od 45 Hz do 20000 Hz, 3,5mm jack, Bluetooth 5.1, USB, AUX výstup, certifikace IPX4, ovládání přes zařízení s Android, výdrž vestavěné baterie 18 h, kapacita baterie 10 000mAh, možnost připojení do elektrické sítě pomocí adaptéru, který je součástí balení</t>
  </si>
  <si>
    <t>dálkové ovládání určené pro prezentace, červené laserové ukazovátko, dosah 15 m, USB přijímač, ergonomický tvar, technologie plug-and-play, po skončení prezentace možnost uložení přijímače do těla prezentéru</t>
  </si>
  <si>
    <t>externí 2,5" SSD, kapacita 2 TB, rozhraní USB 3.2 Gen2, rychlost čtení/zápisu až 1050/1000 MB/s, V-NAND flash, odolný proti nárazům a otřesům, AES 256-bit hardwarové šifrování, součástí USB kabely: typ-C na typ-A a propojovací typ-C, záruka min. 3 roky</t>
  </si>
  <si>
    <t>externí SSD s připojením USB-C, rozhraní USB 3.2 Gen 2 (USB 3.1), rychlost čtení až 1000MB/s, rychlost zápisu až 1000B/s, kapacita 1000GB, šifrování 256bitové hardwarové AES, záruka 5 let</t>
  </si>
  <si>
    <t>flash disk s připojením USB-A a USB-C,rozhraní USB 3.2 Gen 1 (USB 3.0),  kapacita 32GB, rychlost čtení až 150 MB/s, kovový, s poutkem na klíče, záruka 5 let</t>
  </si>
  <si>
    <t>flash disk s připojením USB-A a USB-C,rozhraní USB 3.2 Gen 1 (USB 3.0),  kapacita 512GB, rychlost čtení až 150 MB/s, aes-128 šifrování, OTG, kovový, s poutkem na klíče, záruka 5 let</t>
  </si>
  <si>
    <t>flash disk s připojením USB-A a USB-C,rozhraní USB 3.2 Gen 1 (USB 3.0),  kapacita 128GB, aes-128 šifrování, OTG, rychlost čtení až 150 MB/s, kovový, s poutkem na klíče, záruka 5 let</t>
  </si>
  <si>
    <t>myš bezdrátová, optická, 3 tlačítka, USB a bezdrátový USB přijímač, symetrická, černá</t>
  </si>
  <si>
    <t>Myš kompaktní, drátová, optická, symetrická, připojení skrze USB, velikost S, citlivost 1200 DPI, 3 tlačítka, klasické kolečko, navíjecí kabel</t>
  </si>
  <si>
    <t>notebook - velikost 15.6" IPS s rozlišením 1920x1080, 100% pokrytí sRGB prostoru, svítivost min 400nits, s procesorem o výkonu PassMark CPU Mark minimálně 28400 bodů,  tloušťka šasi max. 23 mm, operační pamětí minimálně 32GB DDR5 5200, 2x SO DIMM slot, pevným diskem minimálně 1TB SSD NVMe Gen4, neobsazeným druhým slotem pro m2 NVMe SSD disk, dedikovanou grafickou  kartou s min. 8GB GDDR6 vyhrazené paměti a výkonem PassMark GPU alespoň 10500 bodů, rozhraním min. 3x USB-A 3.2 Gen1, 1x USB-C Thunderbolt 4 s podporou DisplayPort 1.4, 1x DisplayPort min. verze 1.4 nebo 1xHDMI min. verze 2.0, vestavěnou síťovou kartou s podporou 10/100/1000BaseT, min. 1x audio-mikrofon jack, Bluetooth min. v5.3, WiFi 6E, integrovaná HD webová kamera a mikrofon, podsvícená klávesnice se samostatnou numerickou klávesnicí odolná proti polití, TPM čip min. ve verzi 2.0, čtečka otisku prstu, čtečka karet Smart Card, integrovaný touchpad s podporou gest, min. 80Wh Li-ion baterie, operačním systémem Windows 11 Professional v české verzi. Záruka minimálně 60 měsíců s opravou u zákazníka následující pracovní den s garancí výrobce o dodávce identického náhradního dílu po celou dobu záruky. Hmotnost max. 2,0 kg.</t>
  </si>
  <si>
    <t>paměťová karta SDHC s kapacitou 32 GB, rychlost čtení až 100 MB/s, rychlost zápisu až 60 MB/s, Class 10, UHS-I, U3, V30, záruka 10 let</t>
  </si>
  <si>
    <t xml:space="preserve">Paměťová karta 64 GB - SDXC, rychlost čtení až 200 MB/s, rychlost zápisu až 90 MB/s, Speed Class 10, UHS-I, U3 Speed, Video Speed Class V30, nahrávání videa ve 4K </t>
  </si>
  <si>
    <t>Pouzdro na tablet Apple iPad Pro 11" (2022), odolný materiál TPU / polyuretan, zavírací, tvrdé, ochrana displeje proti poškrábání a zadní strany proti poškození, magnetické držení tabletu, integrovaný stojánek se dvěma polohami pro psaní, čtení a videohovory, podpora funkce probuzení a uspání tabletu při otevření/zavření, určené pro každodenní použití, černá barva.</t>
  </si>
  <si>
    <t>Stolní RFID čtečka, frekvence 125kHz (LF) a 13.56MHz (HF), připojení pomocí USB portu, programovatelná sadou příkazů, výkonné SDK pro psaní aplikací, které se spouštějí přímo na čtečce, vzdálenost snímání do 100mm, podpora všech hlavních transpondérů a norem ISO, možnost aktualizace firmwaru v terénu</t>
  </si>
  <si>
    <t>Síťový modul Ethernet s konektorem RJ45, pro NAS Synology DS1522+, s rychlostí přenosu až 10 Gbps, kompatibilní s uvedeným NAS - určený do síťového upgradovacího slotu. Podpora a kompatibilita s rychlostmi Ethernetu 10/5/2.5/1Gbps. Záruka 3 roky.</t>
  </si>
  <si>
    <t>Síťová karta 10/100/1000 Mbit/s, PCIe x1, podpora multichannel (receive-side scaling - RSS), podpora win10/11 64bit</t>
  </si>
  <si>
    <t>Síťový USB adaptér, připojení Ethernet s konektorem RJ45, rychlostí přenosu až 5 Gbps a portem USB min. 3.2 Gen 1 – SuperSpeed, pro připojení k PC nebo notebooku, kompatibilita s Windows 10 a 11 a Linuxem, podpora rychlostí Ethernetu 5/2.5/1Gbps, odolné provedení, bez nutnosti externího napájení. Součástí dodávky bude propojovací USB kabel a síťový kabel v délce min. 5m, obojí s podporou rychlosti přenosu 5Gbps</t>
  </si>
  <si>
    <t xml:space="preserve">Tablet - 10,9" Liquid Retina displej QHD 2360 × 1640 IPS, 8jádrový CPU, RAM 8 GB, kapacita úložiště 64 GB, WiFi, Bluetooth, zadní fotoaparát 12 Mpx (f/1,8), přední fotoaparát 12 Mpx (f/2,4), USB-C, pohybový senzor, gyroskop, světelný senzor, Touch ID, 20W rychlé nabíjení, podpora dotykového pera, váha tabletu maximálně 460g bez příslušenství.
Je požadována kompatibilita s aplikací Safe Exam Browser využívanou pro bezpečný provoz v rámci prostředí zadavatele.
příslušenství
Dotykové pero (stylus) - na tablet, aktivní, dotykový povrch - přepínání nástrojů dvojitým klepnutím, stínování náklonem ruky, podpora gest, rozpoznání přítlaku, materiál hrotu plast, Palm rejection a vyměnitelný hrot, Bluetooth, výdrž až 12 h, magnetické nabíjení, automatické párování, hmotnost max. 21 g </t>
  </si>
  <si>
    <t>WiFi USB adaptér - vysoceziskový 802.11a/b/g/n/ac až 600Mbps, Dual-Band (433Mbps na 5GHz + 200Mbps na 2.4GHz), USB 2.0, vysocezisková externí antena</t>
  </si>
  <si>
    <t>baterie do notebooku</t>
  </si>
  <si>
    <t>dotykové pero</t>
  </si>
  <si>
    <t>externí disk 2,5" 5TB</t>
  </si>
  <si>
    <t>externí disk SSD 2,5" 2TB</t>
  </si>
  <si>
    <t>externí disk SSD 2TB</t>
  </si>
  <si>
    <t>externí disk SSD 500 GB</t>
  </si>
  <si>
    <t xml:space="preserve">flash disk 128GB rychlý </t>
  </si>
  <si>
    <t>flash disk 256GB rychlý</t>
  </si>
  <si>
    <t>flash disk 64GB</t>
  </si>
  <si>
    <t>headset</t>
  </si>
  <si>
    <t>kabel Patch UTP CAT6 délka 1,5m</t>
  </si>
  <si>
    <t>kabel Patch UTP CAT6 délka 2m</t>
  </si>
  <si>
    <t>kabel USB-C / USB-A 1 m</t>
  </si>
  <si>
    <t>kabel USB-C / USB-A 1m</t>
  </si>
  <si>
    <t>kabel USB-C / USB-A 2m</t>
  </si>
  <si>
    <t>kabel USB-C / USB-C 0,5m</t>
  </si>
  <si>
    <t>myš bezdrátová vertikální optická</t>
  </si>
  <si>
    <t>nabíjecí baterie mikrotužková AAA</t>
  </si>
  <si>
    <t>nabíječka baterií pro tužkové (AA) a mikrotužkové (AAA) baterie</t>
  </si>
  <si>
    <t>nabíječka pro mobilní telefony</t>
  </si>
  <si>
    <t>paměť do počítače</t>
  </si>
  <si>
    <t>paměťová karta Micro SDHC 32GB + SD adaptér</t>
  </si>
  <si>
    <t>paměťová karta SDHC 32GB</t>
  </si>
  <si>
    <t>paměťová karta SDXC 512GB</t>
  </si>
  <si>
    <t>paměťová karta SDXC 64 GB</t>
  </si>
  <si>
    <t>set klávesnice a myši</t>
  </si>
  <si>
    <t>SFP moduly</t>
  </si>
  <si>
    <t xml:space="preserve">síťová karta </t>
  </si>
  <si>
    <t>webkamera Full HD</t>
  </si>
  <si>
    <t xml:space="preserve">Nabíjecí baterie mikrotužková AAA, NiMH článek, životnost 500 nabíjecích cyklů, napětí až 1,2 V, 930 mAh, 4 ks v balení </t>
  </si>
  <si>
    <t xml:space="preserve">Nabíječka baterií pro tužkové (AA) a mikrotužkové (AAA) baterie typu NiMH, tester baterií, indikace nabíjení, možnost vybíjení, rychlé nabíjení, chytré nabíjení, časovač pro ukončení dobíjení, udržovací nabíjení, kontrola jednotlivé šachty a regenerace, 4 ks baterií s kapacitou 2000 mAh součástí balení </t>
  </si>
  <si>
    <t>nabíječka pro mobilní telefony Huawei, dvoudílná (síťový adaptér a USB kabel s USB-C konektorem), délka kabelu cca 1m, SuperCharge 40W</t>
  </si>
  <si>
    <t>nabíječka kompatibilní s telefonem Samsung Galaxy A32, dvoudílná (síťový adaptér a USB kabel s USB-C konektorem), Super Fast Charging 2.0, 25W</t>
  </si>
  <si>
    <t>operační paměť 2x 8GB DDR4-2400 plně kompatibilní s počítačem HP EliteDesk 8000 G3 SFF (pn: Y2Z63AV)</t>
  </si>
  <si>
    <t>Paměťová karta 32 GB - micro SDHC, rychlost čtení až 120 MB/s, rychlost zápisu až 10 MB/s, Speed Class 10, UHS-I, U1 Speed, Application Performance A1, adaptér na klasickou SD v balení, odolná proti vodě, záruka min. 10 let</t>
  </si>
  <si>
    <t>paměťová karta SDXC s kapacitou 512GB, rychlost čtení až 200MB/s, rychlost zápisu až 140MB/s, Class 10, UHS-I, U3, V30, nahrávání videa ve 4K, záruka 10 let</t>
  </si>
  <si>
    <t>Sada bezdrátové klávesnice a myši, klávesnice s tichým chodem, odolným provedením, multimediálními funkcemi, nízkoprofilovými klávesami, s opěrkou na ruce, optická myš s rozlišením 1200 dpi, 3 tlačítka a mechanické kolečko, s ergonomií pro pravou ruku (ne vertikální), jeden nano přijímač pro obě zařízení s dosahem až 10m, funkce Plug and Play, barva bílá</t>
  </si>
  <si>
    <t>2x10Gb SFP+ síťová karta plně kompatibilní se zařízením Synology NAS RS2418RP+, rozhraní sběrnice hostitele: PCIe 3.0 x8, podpora: Optical SR, Optical LR a DAC, standartní záruka min. 24 měsíců</t>
  </si>
  <si>
    <t xml:space="preserve">Webkamera s rozlišením Full HD (1920 × 1080 px), rozlišení fotografií až 15 Mpx, úhel záběru 78°, vestavěný stereo mikrofon, automatické ostření, redukce okolních ruchů, korekce při slabém osvětlení </t>
  </si>
  <si>
    <t>baterie min. 4400mAh, 50Wh do notebooku HP EliteBook 850 G2 (pn: L3D31AV)</t>
  </si>
  <si>
    <t>baterie min. 3750mAh, 41Wh do notebooku  HP EliteBook Folio 1040 G1 (pn: G8P84AV)</t>
  </si>
  <si>
    <t>Dotykové pero (stylus) - na tablet, aktivní, materiál hrotu plast, Bluetooth, rozpoznání přítlaku, Palm rejection a vyměnitelný hrot, výdrž až 12 h, magnetické nabíjení, plně kampatibilní s Apple iPad Air 2020</t>
  </si>
  <si>
    <t>Externí disk 5000 GB - HDD úložiště, formát 2.5", s připojením USB 3.2 Gen 1 (USB 3.0), 256bitové hardwarové AES, záruka min. 3 roky</t>
  </si>
  <si>
    <t>externí SSD s připojením USB-C, rozhraní NVMe, rychlost čtení až 1050MB/s, rychlost zápisu až 1000MB/s, kapacita 2000GB, šifrování  256bitové hardwarové AES, záruka 5 let</t>
  </si>
  <si>
    <t>Externí disk 500 GB - SSD úložiště, s připojením USB 3.2 Gen 2 (USB 3.1), rychlost čtení až 1050MB/s, rychlost zápisu až 1000MB/s, 256bitové hardwarové AES, materiál hliník, záruka min. 3 roky</t>
  </si>
  <si>
    <t>Flash disk 128 GB - USB 3.2 Gen 1 (USB 3.0), konektor USB-A, rychlost zápisu až 10 MB/s, rychlost čtení až 150 MB/s, s poutkem na klíče</t>
  </si>
  <si>
    <t>flash disk s připojením USB-A, rozhraní USB 3.2 Gen 1 (USB 3.0), kapacita 128GB, rychlost zápisu až 380 MB/s, rychlost čtení až 420 MB/s, 128bitové aes šifrování, LED indikátor, s poutkem na klíče, kov, záruka 10 let</t>
  </si>
  <si>
    <t>flash disk s připojením USB-A, rozhraní USB 3.2 Gen 1 (USB 3.0), kapacita 256GB, rychlost zápisu až 380 MB/s, rychlost čtení až 420 MB/s, 128bitové aes šifrování, LED indikátor, s poutkem na klíče, kov, záruka 10 let</t>
  </si>
  <si>
    <t>flash disk s připojením USB-A a USB-C,rozhraní USB 3.2 Gen 1 (USB 3.0),  kapacita 64GB, rychlost čtení až 150 MB/s, kovový, s poutkem na klíče, záruka 5 let</t>
  </si>
  <si>
    <t xml:space="preserve">Sluchátka - s mikrofonem, přes hlavu, na uši, uzavřená konstrukce, USB-A, s ovládáním hlasitosti, frekvenční rozsah 100-10000 Hz, citlivost 111 dB/mW, kabel 2,4 m </t>
  </si>
  <si>
    <t>Patch kabel UTP CAT6, 4x2 žil, 100% Cu  měděný vodič AWG26/7, 2x RJ45 konektor, přímé zapojení 1:1, délka 1,5m, barva šedá</t>
  </si>
  <si>
    <t>Patch kabel UTP CAT6, 4x2 žil, 100% Cu  měděný vodič AWG26/7, 2x RJ45 konektor, přímé zapojení 1:1, délka 2m, barva šedá</t>
  </si>
  <si>
    <t>Datový kabel SuperSpeed USB 5Gb/s, Sync &amp; Charge až 3A, pozlacené konektory, pro mobilní telefony, tablety a jiná zařízení, USB-C / USB-A konektor, VelcroStrap+, délka 1m, barva černá</t>
  </si>
  <si>
    <t>Datový kabel USB Hi-Speed 480 Mb/s, Sync &amp; Charge až 3A, pozlacené konektory, pro mobilní telefony, tablety a jiná zařízení,  USB-C / USB-A konektor, Velcrostrap+, 1m dlouhý, barva černá</t>
  </si>
  <si>
    <t>Datový kabel USB Hi-Speed 480 Mb/s, Sync &amp; Charge až 3A, pozlacené konektory, pro mobilní telefony, tablety a jiná zařízení, USB-C / USB-A konektor, Velcrostrap+, 2m dlouhý, barva bílá</t>
  </si>
  <si>
    <t>Datový kabel SuperSpeed USB 5Gb/s, Sync &amp; Charge až 5A, Power Delivery 100W, pozlacené konektory, chip E-Mark, Thunderbolt 3, pro notebooky, mobilní telefony a jiná zařízení, USB-C / USB-C konektor, délka 0,5m</t>
  </si>
  <si>
    <t>myš  bezdrátová, vertikální, optická, pro praváky, připojení skrze bluetooth, USB, bezdrátový USB přijímač, na USB baterie, velikost S, citlivost 4000 DPI, možná změna DPI, 4 tlačítka, klasické kolečko, maximální dosah 10 m, možnost připojení pomocí přiloženého nabíjecího kabelu USB-C, přijímače Logitech Unifying nebo technologie Bluetooth.</t>
  </si>
  <si>
    <t>multimod optický modul pro spojení optickými kabely, síťová rychlost až 10 G SFP+, stabilní síťové rozhraní až na 300 m,plně kompatibilní se síť. prvky Synology a Aruba CX8325,  standartní záruka min. 24 měsíců 1ks = 1 pár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</si>
</sst>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b/>
      <sz val="11"/>
      <color theme="1"/>
      <name val="Calibri"/>
      <family val="2"/>
      <scheme val="minor"/>
    </font>
    <font>
      <sz val="10"/>
      <color theme="1"/>
      <name val="Arial"/>
      <family val="2"/>
    </font>
    <font>
      <b/>
      <sz val="14"/>
      <color theme="1"/>
      <name val="Calibri"/>
      <family val="2"/>
      <scheme val="minor"/>
    </font>
    <font>
      <b/>
      <sz val="10"/>
      <color theme="1"/>
      <name val="Arial"/>
      <family val="2"/>
    </font>
    <font>
      <sz val="11"/>
      <color rgb="FF000000"/>
      <name val="Calibri"/>
      <family val="2"/>
      <scheme val="minor"/>
    </font>
    <font>
      <b/>
      <sz val="11"/>
      <color rgb="FFFF0000"/>
      <name val="Calibri"/>
      <family val="2"/>
      <scheme val="minor"/>
    </font>
    <font>
      <sz val="11"/>
      <name val="Calibri"/>
      <family val="2"/>
      <scheme val="minor"/>
    </font>
    <font>
      <i/>
      <sz val="12"/>
      <color theme="1"/>
      <name val="Calibri"/>
      <family val="2"/>
    </font>
    <font>
      <i/>
      <sz val="11"/>
      <color theme="1"/>
      <name val="Calibri"/>
      <family val="2"/>
    </font>
    <font>
      <u val="single"/>
      <sz val="11"/>
      <color theme="10"/>
      <name val="Calibri"/>
      <family val="2"/>
      <scheme val="minor"/>
    </font>
    <font>
      <b/>
      <i/>
      <sz val="12"/>
      <color theme="1"/>
      <name val="Calibri"/>
      <family val="2"/>
    </font>
    <font>
      <sz val="11"/>
      <color theme="1"/>
      <name val="Calibri"/>
      <family val="2"/>
    </font>
    <font>
      <b/>
      <sz val="11"/>
      <color theme="1"/>
      <name val="Calibri Light"/>
      <family val="2"/>
      <scheme val="major"/>
    </font>
    <font>
      <sz val="10"/>
      <color theme="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22">
    <border>
      <left/>
      <right/>
      <top/>
      <bottom/>
      <diagonal/>
    </border>
    <border>
      <left/>
      <right style="thin"/>
      <top style="thin"/>
      <bottom/>
    </border>
    <border>
      <left style="thin"/>
      <right style="medium"/>
      <top style="thin"/>
      <bottom/>
    </border>
    <border>
      <left style="medium"/>
      <right/>
      <top/>
      <bottom style="medium"/>
    </border>
    <border>
      <left/>
      <right/>
      <top/>
      <bottom style="medium"/>
    </border>
    <border>
      <left/>
      <right style="thin"/>
      <top style="medium"/>
      <bottom/>
    </border>
    <border>
      <left/>
      <right style="thin"/>
      <top/>
      <bottom/>
    </border>
    <border>
      <left style="thin"/>
      <right style="thin"/>
      <top style="thin"/>
      <bottom style="thin"/>
    </border>
    <border>
      <left style="medium"/>
      <right style="medium"/>
      <top/>
      <bottom style="medium"/>
    </border>
    <border>
      <left style="medium"/>
      <right style="thin"/>
      <top style="medium"/>
      <bottom style="thin"/>
    </border>
    <border>
      <left style="medium"/>
      <right style="thin"/>
      <top style="thin"/>
      <bottom style="thin"/>
    </border>
    <border>
      <left style="thin"/>
      <right style="thin"/>
      <top style="medium"/>
      <bottom style="thin"/>
    </border>
    <border>
      <left/>
      <right style="thin"/>
      <top style="medium"/>
      <bottom style="thin"/>
    </border>
    <border>
      <left style="medium"/>
      <right style="thin"/>
      <top style="thin"/>
      <bottom/>
    </border>
    <border>
      <left style="thin"/>
      <right style="thin"/>
      <top style="medium"/>
      <bottom/>
    </border>
    <border>
      <left style="thin"/>
      <right style="thin"/>
      <top/>
      <bottom/>
    </border>
    <border>
      <left style="thin"/>
      <right style="thin"/>
      <top/>
      <bottom style="medium"/>
    </border>
    <border>
      <left style="thin"/>
      <right/>
      <top style="medium"/>
      <bottom style="thin"/>
    </border>
    <border>
      <left/>
      <right style="medium"/>
      <top style="medium"/>
      <bottom style="thin"/>
    </border>
    <border>
      <left style="medium"/>
      <right style="thin"/>
      <top/>
      <bottom style="thin"/>
    </border>
    <border>
      <left style="medium"/>
      <right style="thin"/>
      <top style="thin"/>
      <bottom style="medium"/>
    </border>
    <border>
      <left style="thin"/>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1" fillId="0" borderId="0" applyNumberFormat="0" applyFill="0" applyBorder="0" applyAlignment="0" applyProtection="0"/>
  </cellStyleXfs>
  <cellXfs count="51">
    <xf numFmtId="0" fontId="0" fillId="0" borderId="0" xfId="0"/>
    <xf numFmtId="0" fontId="3" fillId="0" borderId="0" xfId="20">
      <alignment/>
      <protection/>
    </xf>
    <xf numFmtId="0" fontId="2" fillId="2" borderId="1" xfId="20" applyFont="1" applyFill="1" applyBorder="1" applyAlignment="1">
      <alignment horizontal="center" vertical="center" wrapText="1"/>
      <protection/>
    </xf>
    <xf numFmtId="0" fontId="2" fillId="2" borderId="2" xfId="20" applyFont="1" applyFill="1" applyBorder="1" applyAlignment="1">
      <alignment horizontal="center" vertical="center" wrapText="1"/>
      <protection/>
    </xf>
    <xf numFmtId="0" fontId="2" fillId="0" borderId="0" xfId="20" applyFont="1">
      <alignment/>
      <protection/>
    </xf>
    <xf numFmtId="0" fontId="0" fillId="0" borderId="0" xfId="20" applyFont="1">
      <alignment/>
      <protection/>
    </xf>
    <xf numFmtId="0" fontId="5" fillId="3" borderId="3" xfId="20" applyFont="1" applyFill="1" applyBorder="1" applyAlignment="1">
      <alignment horizontal="right" vertical="center"/>
      <protection/>
    </xf>
    <xf numFmtId="0" fontId="5" fillId="3" borderId="4" xfId="20" applyFont="1" applyFill="1" applyBorder="1" applyAlignment="1">
      <alignment horizontal="right" vertical="center"/>
      <protection/>
    </xf>
    <xf numFmtId="0" fontId="3" fillId="0" borderId="0" xfId="20" applyFill="1" applyAlignment="1">
      <alignment horizontal="right"/>
      <protection/>
    </xf>
    <xf numFmtId="4" fontId="5" fillId="0" borderId="0" xfId="20" applyNumberFormat="1" applyFont="1" applyFill="1">
      <alignment/>
      <protection/>
    </xf>
    <xf numFmtId="0" fontId="5" fillId="2" borderId="5" xfId="20" applyFont="1" applyFill="1" applyBorder="1" applyAlignment="1">
      <alignment horizontal="center" vertical="center" textRotation="90"/>
      <protection/>
    </xf>
    <xf numFmtId="0" fontId="5" fillId="2" borderId="6" xfId="20" applyFont="1" applyFill="1" applyBorder="1" applyAlignment="1">
      <alignment horizontal="center" vertical="center" textRotation="90"/>
      <protection/>
    </xf>
    <xf numFmtId="0" fontId="8" fillId="0" borderId="7" xfId="0" applyFont="1" applyFill="1" applyBorder="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2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0" fillId="0" borderId="0" xfId="0" applyFont="1" applyAlignment="1">
      <alignment wrapText="1"/>
    </xf>
    <xf numFmtId="0" fontId="14" fillId="0" borderId="0" xfId="20" applyFont="1">
      <alignment/>
      <protection/>
    </xf>
    <xf numFmtId="0" fontId="5" fillId="0" borderId="0" xfId="20" applyFont="1">
      <alignment/>
      <protection/>
    </xf>
    <xf numFmtId="4" fontId="2" fillId="4" borderId="8" xfId="20" applyNumberFormat="1" applyFont="1" applyFill="1" applyBorder="1" applyAlignment="1">
      <alignment horizontal="right" vertical="center"/>
      <protection/>
    </xf>
    <xf numFmtId="0" fontId="15" fillId="0" borderId="7" xfId="20" applyFont="1" applyBorder="1" applyAlignment="1">
      <alignment vertical="center"/>
      <protection/>
    </xf>
    <xf numFmtId="0" fontId="0" fillId="4" borderId="7" xfId="0" applyFill="1" applyBorder="1" applyAlignment="1">
      <alignment vertical="center"/>
    </xf>
    <xf numFmtId="0" fontId="0" fillId="0" borderId="7" xfId="0" applyFill="1" applyBorder="1" applyAlignment="1">
      <alignment vertical="center"/>
    </xf>
    <xf numFmtId="4" fontId="0" fillId="4" borderId="7" xfId="0" applyNumberFormat="1" applyFill="1" applyBorder="1" applyAlignment="1">
      <alignment vertical="center"/>
    </xf>
    <xf numFmtId="4" fontId="6" fillId="0" borderId="7" xfId="20" applyNumberFormat="1" applyFont="1" applyFill="1" applyBorder="1" applyAlignment="1">
      <alignment vertical="center"/>
      <protection/>
    </xf>
    <xf numFmtId="0" fontId="8" fillId="0" borderId="7" xfId="0" applyFont="1" applyFill="1" applyBorder="1" applyAlignment="1">
      <alignmen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0" fillId="0" borderId="11" xfId="0" applyFill="1" applyBorder="1" applyAlignment="1">
      <alignment vertical="center"/>
    </xf>
    <xf numFmtId="4" fontId="0" fillId="2" borderId="9" xfId="20" applyNumberFormat="1" applyFont="1" applyFill="1" applyBorder="1" applyAlignment="1">
      <alignment horizontal="left" vertical="center"/>
      <protection/>
    </xf>
    <xf numFmtId="4" fontId="0" fillId="2" borderId="12" xfId="20" applyNumberFormat="1" applyFont="1" applyFill="1" applyBorder="1" applyAlignment="1">
      <alignment horizontal="left" vertical="center"/>
      <protection/>
    </xf>
    <xf numFmtId="4" fontId="0" fillId="2" borderId="11" xfId="20" applyNumberFormat="1" applyFont="1" applyFill="1" applyBorder="1" applyAlignment="1">
      <alignment horizontal="left" vertical="center"/>
      <protection/>
    </xf>
    <xf numFmtId="0" fontId="4" fillId="0" borderId="0" xfId="20" applyFont="1" applyAlignment="1">
      <alignment horizontal="center" vertical="center"/>
      <protection/>
    </xf>
    <xf numFmtId="0" fontId="7" fillId="0" borderId="4" xfId="0" applyFont="1" applyBorder="1" applyAlignment="1">
      <alignment horizontal="left" wrapText="1"/>
    </xf>
    <xf numFmtId="0" fontId="5" fillId="2" borderId="9" xfId="20" applyFont="1" applyFill="1" applyBorder="1" applyAlignment="1">
      <alignment horizontal="center" vertical="center" textRotation="90"/>
      <protection/>
    </xf>
    <xf numFmtId="0" fontId="5" fillId="2" borderId="13" xfId="20" applyFont="1" applyFill="1" applyBorder="1" applyAlignment="1">
      <alignment horizontal="center" vertical="center" textRotation="90"/>
      <protection/>
    </xf>
    <xf numFmtId="0" fontId="2" fillId="2" borderId="14" xfId="20" applyFont="1" applyFill="1" applyBorder="1" applyAlignment="1">
      <alignment horizontal="center" vertical="center" wrapText="1"/>
      <protection/>
    </xf>
    <xf numFmtId="0" fontId="2" fillId="2" borderId="15" xfId="20" applyFont="1" applyFill="1" applyBorder="1" applyAlignment="1">
      <alignment horizontal="center" vertical="center" wrapText="1"/>
      <protection/>
    </xf>
    <xf numFmtId="0" fontId="2" fillId="2" borderId="16" xfId="20" applyFont="1" applyFill="1" applyBorder="1" applyAlignment="1">
      <alignment horizontal="center" vertical="center" wrapText="1"/>
      <protection/>
    </xf>
    <xf numFmtId="0" fontId="2" fillId="2" borderId="17" xfId="20" applyFont="1" applyFill="1" applyBorder="1" applyAlignment="1">
      <alignment horizontal="center" vertical="center"/>
      <protection/>
    </xf>
    <xf numFmtId="0" fontId="2" fillId="2" borderId="18" xfId="20" applyFont="1" applyFill="1" applyBorder="1" applyAlignment="1">
      <alignment horizontal="center" vertical="center"/>
      <protection/>
    </xf>
    <xf numFmtId="3" fontId="8" fillId="0" borderId="19" xfId="0" applyNumberFormat="1" applyFont="1" applyFill="1" applyBorder="1" applyAlignment="1">
      <alignment horizontal="left" vertical="center" wrapText="1"/>
    </xf>
    <xf numFmtId="0" fontId="0" fillId="0" borderId="10" xfId="0" applyFill="1" applyBorder="1" applyAlignment="1">
      <alignment vertical="center" wrapText="1"/>
    </xf>
    <xf numFmtId="3" fontId="8" fillId="0" borderId="20" xfId="0" applyNumberFormat="1" applyFont="1" applyFill="1" applyBorder="1" applyAlignment="1">
      <alignment horizontal="left" vertical="center" wrapText="1"/>
    </xf>
    <xf numFmtId="0" fontId="8" fillId="0" borderId="21" xfId="0" applyFont="1" applyFill="1" applyBorder="1" applyAlignment="1">
      <alignment horizontal="left" vertical="center" wrapText="1"/>
    </xf>
    <xf numFmtId="0" fontId="0" fillId="0" borderId="7" xfId="0" applyFill="1" applyBorder="1" applyAlignment="1">
      <alignment vertical="center" wrapText="1"/>
    </xf>
    <xf numFmtId="0" fontId="0" fillId="0" borderId="7" xfId="0" applyFill="1" applyBorder="1" applyAlignment="1">
      <alignment horizontal="right" vertical="center"/>
    </xf>
    <xf numFmtId="0" fontId="0" fillId="0" borderId="21" xfId="0" applyFill="1" applyBorder="1" applyAlignment="1">
      <alignment vertical="center"/>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zoomScale="80" zoomScaleNormal="80" workbookViewId="0" topLeftCell="A1">
      <selection activeCell="C8" sqref="C8"/>
    </sheetView>
  </sheetViews>
  <sheetFormatPr defaultColWidth="9.140625" defaultRowHeight="15"/>
  <cols>
    <col min="1" max="1" width="4.57421875" style="1" customWidth="1"/>
    <col min="2" max="2" width="39.140625" style="1" customWidth="1"/>
    <col min="3" max="3" width="111.57421875" style="1" customWidth="1"/>
    <col min="4" max="4" width="62.140625" style="1" customWidth="1"/>
    <col min="5" max="5" width="7.28125" style="1" customWidth="1"/>
    <col min="6" max="6" width="12.57421875" style="1" customWidth="1"/>
    <col min="7" max="7" width="15.421875" style="1" customWidth="1"/>
    <col min="8" max="8" width="14.7109375" style="1" customWidth="1"/>
    <col min="9" max="16384" width="9.140625" style="1" customWidth="1"/>
  </cols>
  <sheetData>
    <row r="1" spans="1:7" ht="18.75">
      <c r="A1" s="35" t="s">
        <v>12</v>
      </c>
      <c r="B1" s="35"/>
      <c r="C1" s="35"/>
      <c r="D1" s="35"/>
      <c r="E1" s="35"/>
      <c r="F1" s="35"/>
      <c r="G1" s="35"/>
    </row>
    <row r="2" spans="1:7" ht="35.25" customHeight="1" thickBot="1">
      <c r="A2" s="36" t="s">
        <v>9</v>
      </c>
      <c r="B2" s="36"/>
      <c r="C2" s="36"/>
      <c r="D2" s="36"/>
      <c r="E2" s="36"/>
      <c r="F2" s="36"/>
      <c r="G2" s="36"/>
    </row>
    <row r="3" spans="1:7" ht="15" customHeight="1">
      <c r="A3" s="37" t="s">
        <v>0</v>
      </c>
      <c r="B3" s="10"/>
      <c r="C3" s="39" t="s">
        <v>7</v>
      </c>
      <c r="D3" s="39" t="s">
        <v>11</v>
      </c>
      <c r="E3" s="39" t="s">
        <v>1</v>
      </c>
      <c r="F3" s="42" t="s">
        <v>2</v>
      </c>
      <c r="G3" s="43"/>
    </row>
    <row r="4" spans="1:7" ht="75" customHeight="1" thickBot="1">
      <c r="A4" s="38"/>
      <c r="B4" s="11" t="s">
        <v>8</v>
      </c>
      <c r="C4" s="40"/>
      <c r="D4" s="41"/>
      <c r="E4" s="40"/>
      <c r="F4" s="2" t="s">
        <v>3</v>
      </c>
      <c r="G4" s="3" t="s">
        <v>4</v>
      </c>
    </row>
    <row r="5" spans="1:7" ht="15" customHeight="1" thickBot="1">
      <c r="A5" s="32" t="s">
        <v>18</v>
      </c>
      <c r="B5" s="33"/>
      <c r="C5" s="34"/>
      <c r="D5" s="34"/>
      <c r="E5" s="34"/>
      <c r="F5" s="34"/>
      <c r="G5" s="34"/>
    </row>
    <row r="6" spans="1:7" ht="15">
      <c r="A6" s="22">
        <v>1</v>
      </c>
      <c r="B6" s="28" t="s">
        <v>54</v>
      </c>
      <c r="C6" s="30" t="s">
        <v>93</v>
      </c>
      <c r="D6" s="23"/>
      <c r="E6" s="31">
        <v>1</v>
      </c>
      <c r="F6" s="25">
        <v>0</v>
      </c>
      <c r="G6" s="26">
        <f aca="true" t="shared" si="0" ref="G6:G56">E6*F6</f>
        <v>0</v>
      </c>
    </row>
    <row r="7" spans="1:7" ht="15">
      <c r="A7" s="22">
        <v>2</v>
      </c>
      <c r="B7" s="44" t="s">
        <v>54</v>
      </c>
      <c r="C7" s="12" t="s">
        <v>94</v>
      </c>
      <c r="D7" s="23"/>
      <c r="E7" s="24">
        <v>1</v>
      </c>
      <c r="F7" s="25">
        <v>0</v>
      </c>
      <c r="G7" s="26">
        <f t="shared" si="0"/>
        <v>0</v>
      </c>
    </row>
    <row r="8" spans="1:7" ht="73.5" customHeight="1">
      <c r="A8" s="22">
        <v>3</v>
      </c>
      <c r="B8" s="29" t="s">
        <v>19</v>
      </c>
      <c r="C8" s="12" t="s">
        <v>34</v>
      </c>
      <c r="D8" s="23"/>
      <c r="E8" s="24">
        <v>1</v>
      </c>
      <c r="F8" s="25">
        <v>0</v>
      </c>
      <c r="G8" s="26">
        <f t="shared" si="0"/>
        <v>0</v>
      </c>
    </row>
    <row r="9" spans="1:7" ht="60">
      <c r="A9" s="22">
        <v>4</v>
      </c>
      <c r="B9" s="29" t="s">
        <v>20</v>
      </c>
      <c r="C9" s="12" t="s">
        <v>35</v>
      </c>
      <c r="D9" s="23"/>
      <c r="E9" s="24">
        <v>1</v>
      </c>
      <c r="F9" s="25">
        <v>0</v>
      </c>
      <c r="G9" s="26">
        <f t="shared" si="0"/>
        <v>0</v>
      </c>
    </row>
    <row r="10" spans="1:7" ht="30">
      <c r="A10" s="22">
        <v>5</v>
      </c>
      <c r="B10" s="29" t="s">
        <v>21</v>
      </c>
      <c r="C10" s="12" t="s">
        <v>36</v>
      </c>
      <c r="D10" s="23"/>
      <c r="E10" s="24">
        <v>3</v>
      </c>
      <c r="F10" s="25">
        <v>0</v>
      </c>
      <c r="G10" s="26">
        <f t="shared" si="0"/>
        <v>0</v>
      </c>
    </row>
    <row r="11" spans="1:7" ht="30">
      <c r="A11" s="22">
        <v>6</v>
      </c>
      <c r="B11" s="29" t="s">
        <v>55</v>
      </c>
      <c r="C11" s="12" t="s">
        <v>95</v>
      </c>
      <c r="D11" s="23"/>
      <c r="E11" s="24">
        <v>1</v>
      </c>
      <c r="F11" s="25">
        <v>0</v>
      </c>
      <c r="G11" s="26">
        <f t="shared" si="0"/>
        <v>0</v>
      </c>
    </row>
    <row r="12" spans="1:7" ht="30">
      <c r="A12" s="22">
        <v>7</v>
      </c>
      <c r="B12" s="29" t="s">
        <v>16</v>
      </c>
      <c r="C12" s="12" t="s">
        <v>17</v>
      </c>
      <c r="D12" s="23"/>
      <c r="E12" s="24">
        <v>4</v>
      </c>
      <c r="F12" s="25">
        <v>0</v>
      </c>
      <c r="G12" s="26">
        <f t="shared" si="0"/>
        <v>0</v>
      </c>
    </row>
    <row r="13" spans="1:7" ht="30">
      <c r="A13" s="22">
        <v>8</v>
      </c>
      <c r="B13" s="29" t="s">
        <v>13</v>
      </c>
      <c r="C13" s="12" t="s">
        <v>15</v>
      </c>
      <c r="D13" s="23"/>
      <c r="E13" s="24">
        <v>2</v>
      </c>
      <c r="F13" s="25">
        <v>0</v>
      </c>
      <c r="G13" s="26">
        <f t="shared" si="0"/>
        <v>0</v>
      </c>
    </row>
    <row r="14" spans="1:7" ht="30">
      <c r="A14" s="22">
        <v>9</v>
      </c>
      <c r="B14" s="29" t="s">
        <v>56</v>
      </c>
      <c r="C14" s="12" t="s">
        <v>96</v>
      </c>
      <c r="D14" s="23"/>
      <c r="E14" s="24">
        <v>1</v>
      </c>
      <c r="F14" s="25">
        <v>0</v>
      </c>
      <c r="G14" s="26">
        <f t="shared" si="0"/>
        <v>0</v>
      </c>
    </row>
    <row r="15" spans="1:7" ht="30">
      <c r="A15" s="22">
        <v>10</v>
      </c>
      <c r="B15" s="29" t="s">
        <v>22</v>
      </c>
      <c r="C15" s="12" t="s">
        <v>38</v>
      </c>
      <c r="D15" s="23"/>
      <c r="E15" s="24">
        <v>2</v>
      </c>
      <c r="F15" s="25">
        <v>0</v>
      </c>
      <c r="G15" s="26">
        <f t="shared" si="0"/>
        <v>0</v>
      </c>
    </row>
    <row r="16" spans="1:7" ht="45">
      <c r="A16" s="22">
        <v>11</v>
      </c>
      <c r="B16" s="29" t="s">
        <v>57</v>
      </c>
      <c r="C16" s="12" t="s">
        <v>37</v>
      </c>
      <c r="D16" s="23"/>
      <c r="E16" s="24">
        <v>1</v>
      </c>
      <c r="F16" s="25">
        <v>0</v>
      </c>
      <c r="G16" s="26">
        <f t="shared" si="0"/>
        <v>0</v>
      </c>
    </row>
    <row r="17" spans="1:7" ht="30">
      <c r="A17" s="22">
        <v>12</v>
      </c>
      <c r="B17" s="29" t="s">
        <v>58</v>
      </c>
      <c r="C17" s="12" t="s">
        <v>97</v>
      </c>
      <c r="D17" s="23"/>
      <c r="E17" s="24">
        <v>1</v>
      </c>
      <c r="F17" s="25">
        <v>0</v>
      </c>
      <c r="G17" s="26">
        <f t="shared" si="0"/>
        <v>0</v>
      </c>
    </row>
    <row r="18" spans="1:7" ht="30">
      <c r="A18" s="22">
        <v>13</v>
      </c>
      <c r="B18" s="29" t="s">
        <v>59</v>
      </c>
      <c r="C18" s="12" t="s">
        <v>98</v>
      </c>
      <c r="D18" s="23"/>
      <c r="E18" s="24">
        <v>1</v>
      </c>
      <c r="F18" s="25">
        <v>0</v>
      </c>
      <c r="G18" s="26">
        <f t="shared" si="0"/>
        <v>0</v>
      </c>
    </row>
    <row r="19" spans="1:7" ht="30">
      <c r="A19" s="22">
        <v>14</v>
      </c>
      <c r="B19" s="29" t="s">
        <v>23</v>
      </c>
      <c r="C19" s="12" t="s">
        <v>39</v>
      </c>
      <c r="D19" s="23"/>
      <c r="E19" s="24">
        <v>22</v>
      </c>
      <c r="F19" s="25">
        <v>0</v>
      </c>
      <c r="G19" s="26">
        <f t="shared" si="0"/>
        <v>0</v>
      </c>
    </row>
    <row r="20" spans="1:7" ht="30">
      <c r="A20" s="22">
        <v>15</v>
      </c>
      <c r="B20" s="29" t="s">
        <v>24</v>
      </c>
      <c r="C20" s="12" t="s">
        <v>40</v>
      </c>
      <c r="D20" s="23"/>
      <c r="E20" s="24">
        <v>1</v>
      </c>
      <c r="F20" s="25">
        <v>0</v>
      </c>
      <c r="G20" s="26">
        <f t="shared" si="0"/>
        <v>0</v>
      </c>
    </row>
    <row r="21" spans="1:7" ht="30">
      <c r="A21" s="22">
        <v>16</v>
      </c>
      <c r="B21" s="29" t="s">
        <v>14</v>
      </c>
      <c r="C21" s="12" t="s">
        <v>99</v>
      </c>
      <c r="D21" s="23"/>
      <c r="E21" s="24">
        <v>1</v>
      </c>
      <c r="F21" s="25">
        <v>0</v>
      </c>
      <c r="G21" s="26">
        <f t="shared" si="0"/>
        <v>0</v>
      </c>
    </row>
    <row r="22" spans="1:7" ht="30">
      <c r="A22" s="22">
        <v>17</v>
      </c>
      <c r="B22" s="29" t="s">
        <v>14</v>
      </c>
      <c r="C22" s="12" t="s">
        <v>41</v>
      </c>
      <c r="D22" s="23"/>
      <c r="E22" s="24">
        <v>9</v>
      </c>
      <c r="F22" s="25">
        <v>0</v>
      </c>
      <c r="G22" s="26">
        <f t="shared" si="0"/>
        <v>0</v>
      </c>
    </row>
    <row r="23" spans="1:7" ht="30">
      <c r="A23" s="22">
        <v>18</v>
      </c>
      <c r="B23" s="45" t="s">
        <v>60</v>
      </c>
      <c r="C23" s="48" t="s">
        <v>100</v>
      </c>
      <c r="D23" s="23"/>
      <c r="E23" s="24">
        <v>19</v>
      </c>
      <c r="F23" s="25">
        <v>0</v>
      </c>
      <c r="G23" s="26">
        <f t="shared" si="0"/>
        <v>0</v>
      </c>
    </row>
    <row r="24" spans="1:7" ht="30">
      <c r="A24" s="22">
        <v>19</v>
      </c>
      <c r="B24" s="29" t="s">
        <v>61</v>
      </c>
      <c r="C24" s="12" t="s">
        <v>101</v>
      </c>
      <c r="D24" s="23"/>
      <c r="E24" s="24">
        <v>1</v>
      </c>
      <c r="F24" s="25">
        <v>0</v>
      </c>
      <c r="G24" s="26">
        <f t="shared" si="0"/>
        <v>0</v>
      </c>
    </row>
    <row r="25" spans="1:7" ht="30">
      <c r="A25" s="22">
        <v>20</v>
      </c>
      <c r="B25" s="45" t="s">
        <v>62</v>
      </c>
      <c r="C25" s="48" t="s">
        <v>102</v>
      </c>
      <c r="D25" s="23"/>
      <c r="E25" s="24">
        <v>5</v>
      </c>
      <c r="F25" s="25">
        <v>0</v>
      </c>
      <c r="G25" s="26">
        <f t="shared" si="0"/>
        <v>0</v>
      </c>
    </row>
    <row r="26" spans="1:7" ht="30">
      <c r="A26" s="22">
        <v>21</v>
      </c>
      <c r="B26" s="29" t="s">
        <v>63</v>
      </c>
      <c r="C26" s="12" t="s">
        <v>103</v>
      </c>
      <c r="D26" s="23"/>
      <c r="E26" s="24">
        <v>7</v>
      </c>
      <c r="F26" s="25">
        <v>0</v>
      </c>
      <c r="G26" s="26">
        <f t="shared" si="0"/>
        <v>0</v>
      </c>
    </row>
    <row r="27" spans="1:7" ht="30">
      <c r="A27" s="22">
        <v>22</v>
      </c>
      <c r="B27" s="29" t="s">
        <v>64</v>
      </c>
      <c r="C27" s="12" t="s">
        <v>104</v>
      </c>
      <c r="D27" s="23"/>
      <c r="E27" s="24">
        <v>30</v>
      </c>
      <c r="F27" s="25">
        <v>0</v>
      </c>
      <c r="G27" s="26">
        <f t="shared" si="0"/>
        <v>0</v>
      </c>
    </row>
    <row r="28" spans="1:7" ht="30">
      <c r="A28" s="22">
        <v>23</v>
      </c>
      <c r="B28" s="29" t="s">
        <v>65</v>
      </c>
      <c r="C28" s="12" t="s">
        <v>105</v>
      </c>
      <c r="D28" s="23"/>
      <c r="E28" s="24">
        <v>30</v>
      </c>
      <c r="F28" s="25">
        <v>0</v>
      </c>
      <c r="G28" s="26">
        <f t="shared" si="0"/>
        <v>0</v>
      </c>
    </row>
    <row r="29" spans="1:7" ht="30">
      <c r="A29" s="22">
        <v>24</v>
      </c>
      <c r="B29" s="29" t="s">
        <v>66</v>
      </c>
      <c r="C29" s="12" t="s">
        <v>106</v>
      </c>
      <c r="D29" s="23"/>
      <c r="E29" s="24">
        <v>1</v>
      </c>
      <c r="F29" s="25">
        <v>0</v>
      </c>
      <c r="G29" s="26">
        <f t="shared" si="0"/>
        <v>0</v>
      </c>
    </row>
    <row r="30" spans="1:7" ht="30">
      <c r="A30" s="22">
        <v>25</v>
      </c>
      <c r="B30" s="29" t="s">
        <v>67</v>
      </c>
      <c r="C30" s="12" t="s">
        <v>107</v>
      </c>
      <c r="D30" s="23"/>
      <c r="E30" s="24">
        <v>1</v>
      </c>
      <c r="F30" s="25">
        <v>0</v>
      </c>
      <c r="G30" s="26">
        <f t="shared" si="0"/>
        <v>0</v>
      </c>
    </row>
    <row r="31" spans="1:7" ht="30">
      <c r="A31" s="22">
        <v>26</v>
      </c>
      <c r="B31" s="29" t="s">
        <v>68</v>
      </c>
      <c r="C31" s="27" t="s">
        <v>108</v>
      </c>
      <c r="D31" s="23"/>
      <c r="E31" s="24">
        <v>1</v>
      </c>
      <c r="F31" s="25">
        <v>0</v>
      </c>
      <c r="G31" s="26">
        <f t="shared" si="0"/>
        <v>0</v>
      </c>
    </row>
    <row r="32" spans="1:7" ht="34.5" customHeight="1">
      <c r="A32" s="22">
        <v>27</v>
      </c>
      <c r="B32" s="29" t="s">
        <v>69</v>
      </c>
      <c r="C32" s="12" t="s">
        <v>109</v>
      </c>
      <c r="D32" s="23"/>
      <c r="E32" s="24">
        <v>1</v>
      </c>
      <c r="F32" s="25">
        <v>0</v>
      </c>
      <c r="G32" s="26">
        <f t="shared" si="0"/>
        <v>0</v>
      </c>
    </row>
    <row r="33" spans="1:7" ht="15">
      <c r="A33" s="22">
        <v>28</v>
      </c>
      <c r="B33" s="29" t="s">
        <v>25</v>
      </c>
      <c r="C33" s="12" t="s">
        <v>42</v>
      </c>
      <c r="D33" s="23"/>
      <c r="E33" s="24">
        <v>2</v>
      </c>
      <c r="F33" s="25">
        <v>0</v>
      </c>
      <c r="G33" s="26">
        <f t="shared" si="0"/>
        <v>0</v>
      </c>
    </row>
    <row r="34" spans="1:7" ht="64.5" customHeight="1">
      <c r="A34" s="22">
        <v>29</v>
      </c>
      <c r="B34" s="29" t="s">
        <v>70</v>
      </c>
      <c r="C34" s="12" t="s">
        <v>110</v>
      </c>
      <c r="D34" s="23"/>
      <c r="E34" s="24">
        <v>1</v>
      </c>
      <c r="F34" s="25">
        <v>0</v>
      </c>
      <c r="G34" s="26">
        <f t="shared" si="0"/>
        <v>0</v>
      </c>
    </row>
    <row r="35" spans="1:7" ht="30">
      <c r="A35" s="22">
        <v>30</v>
      </c>
      <c r="B35" s="29" t="s">
        <v>26</v>
      </c>
      <c r="C35" s="12" t="s">
        <v>43</v>
      </c>
      <c r="D35" s="23"/>
      <c r="E35" s="24">
        <v>1</v>
      </c>
      <c r="F35" s="25">
        <v>0</v>
      </c>
      <c r="G35" s="26">
        <f t="shared" si="0"/>
        <v>0</v>
      </c>
    </row>
    <row r="36" spans="1:7" ht="29.25" customHeight="1">
      <c r="A36" s="22">
        <v>31</v>
      </c>
      <c r="B36" s="29" t="s">
        <v>71</v>
      </c>
      <c r="C36" s="12" t="s">
        <v>83</v>
      </c>
      <c r="D36" s="23"/>
      <c r="E36" s="24">
        <v>1</v>
      </c>
      <c r="F36" s="25">
        <v>0</v>
      </c>
      <c r="G36" s="26">
        <f t="shared" si="0"/>
        <v>0</v>
      </c>
    </row>
    <row r="37" spans="1:7" ht="45">
      <c r="A37" s="22">
        <v>32</v>
      </c>
      <c r="B37" s="29" t="s">
        <v>72</v>
      </c>
      <c r="C37" s="12" t="s">
        <v>84</v>
      </c>
      <c r="D37" s="23"/>
      <c r="E37" s="24">
        <v>1</v>
      </c>
      <c r="F37" s="25">
        <v>0</v>
      </c>
      <c r="G37" s="26">
        <f t="shared" si="0"/>
        <v>0</v>
      </c>
    </row>
    <row r="38" spans="1:7" ht="30">
      <c r="A38" s="22">
        <v>33</v>
      </c>
      <c r="B38" s="29" t="s">
        <v>73</v>
      </c>
      <c r="C38" s="12" t="s">
        <v>85</v>
      </c>
      <c r="D38" s="23"/>
      <c r="E38" s="24">
        <v>1</v>
      </c>
      <c r="F38" s="25">
        <v>0</v>
      </c>
      <c r="G38" s="26">
        <f t="shared" si="0"/>
        <v>0</v>
      </c>
    </row>
    <row r="39" spans="1:7" ht="30">
      <c r="A39" s="22">
        <v>34</v>
      </c>
      <c r="B39" s="29" t="s">
        <v>73</v>
      </c>
      <c r="C39" s="12" t="s">
        <v>86</v>
      </c>
      <c r="D39" s="23"/>
      <c r="E39" s="24">
        <v>1</v>
      </c>
      <c r="F39" s="25">
        <v>0</v>
      </c>
      <c r="G39" s="26">
        <f t="shared" si="0"/>
        <v>0</v>
      </c>
    </row>
    <row r="40" spans="1:7" ht="190.5" customHeight="1">
      <c r="A40" s="22">
        <v>35</v>
      </c>
      <c r="B40" s="29" t="s">
        <v>27</v>
      </c>
      <c r="C40" s="12" t="s">
        <v>44</v>
      </c>
      <c r="D40" s="23"/>
      <c r="E40" s="24">
        <v>1</v>
      </c>
      <c r="F40" s="25">
        <v>0</v>
      </c>
      <c r="G40" s="26">
        <f t="shared" si="0"/>
        <v>0</v>
      </c>
    </row>
    <row r="41" spans="1:7" ht="21.75" customHeight="1">
      <c r="A41" s="22">
        <v>36</v>
      </c>
      <c r="B41" s="29" t="s">
        <v>74</v>
      </c>
      <c r="C41" s="12" t="s">
        <v>87</v>
      </c>
      <c r="D41" s="23"/>
      <c r="E41" s="24">
        <v>1</v>
      </c>
      <c r="F41" s="25">
        <v>0</v>
      </c>
      <c r="G41" s="26">
        <f t="shared" si="0"/>
        <v>0</v>
      </c>
    </row>
    <row r="42" spans="1:7" ht="30">
      <c r="A42" s="22">
        <v>37</v>
      </c>
      <c r="B42" s="29" t="s">
        <v>75</v>
      </c>
      <c r="C42" s="12" t="s">
        <v>88</v>
      </c>
      <c r="D42" s="23"/>
      <c r="E42" s="24">
        <v>1</v>
      </c>
      <c r="F42" s="25">
        <v>0</v>
      </c>
      <c r="G42" s="26">
        <f t="shared" si="0"/>
        <v>0</v>
      </c>
    </row>
    <row r="43" spans="1:7" ht="30">
      <c r="A43" s="22">
        <v>38</v>
      </c>
      <c r="B43" s="29" t="s">
        <v>76</v>
      </c>
      <c r="C43" s="12" t="s">
        <v>45</v>
      </c>
      <c r="D43" s="23"/>
      <c r="E43" s="24">
        <v>5</v>
      </c>
      <c r="F43" s="25">
        <v>0</v>
      </c>
      <c r="G43" s="26">
        <f t="shared" si="0"/>
        <v>0</v>
      </c>
    </row>
    <row r="44" spans="1:7" ht="30">
      <c r="A44" s="22">
        <v>39</v>
      </c>
      <c r="B44" s="29" t="s">
        <v>77</v>
      </c>
      <c r="C44" s="27" t="s">
        <v>89</v>
      </c>
      <c r="D44" s="23"/>
      <c r="E44" s="24">
        <v>1</v>
      </c>
      <c r="F44" s="25">
        <v>0</v>
      </c>
      <c r="G44" s="26">
        <f t="shared" si="0"/>
        <v>0</v>
      </c>
    </row>
    <row r="45" spans="1:7" ht="30">
      <c r="A45" s="22">
        <v>40</v>
      </c>
      <c r="B45" s="29" t="s">
        <v>78</v>
      </c>
      <c r="C45" s="12" t="s">
        <v>46</v>
      </c>
      <c r="D45" s="23"/>
      <c r="E45" s="24">
        <v>1</v>
      </c>
      <c r="F45" s="25">
        <v>0</v>
      </c>
      <c r="G45" s="26">
        <f t="shared" si="0"/>
        <v>0</v>
      </c>
    </row>
    <row r="46" spans="1:7" ht="72" customHeight="1">
      <c r="A46" s="22">
        <v>41</v>
      </c>
      <c r="B46" s="29" t="s">
        <v>28</v>
      </c>
      <c r="C46" s="12" t="s">
        <v>47</v>
      </c>
      <c r="D46" s="23"/>
      <c r="E46" s="24">
        <v>1</v>
      </c>
      <c r="F46" s="25">
        <v>0</v>
      </c>
      <c r="G46" s="26">
        <f t="shared" si="0"/>
        <v>0</v>
      </c>
    </row>
    <row r="47" spans="1:7" ht="60" customHeight="1">
      <c r="A47" s="22">
        <v>42</v>
      </c>
      <c r="B47" s="29" t="s">
        <v>29</v>
      </c>
      <c r="C47" s="12" t="s">
        <v>48</v>
      </c>
      <c r="D47" s="23"/>
      <c r="E47" s="24">
        <v>1</v>
      </c>
      <c r="F47" s="25">
        <v>0</v>
      </c>
      <c r="G47" s="26">
        <f t="shared" si="0"/>
        <v>0</v>
      </c>
    </row>
    <row r="48" spans="1:7" ht="66.75" customHeight="1">
      <c r="A48" s="22">
        <v>43</v>
      </c>
      <c r="B48" s="29" t="s">
        <v>79</v>
      </c>
      <c r="C48" s="12" t="s">
        <v>90</v>
      </c>
      <c r="D48" s="23"/>
      <c r="E48" s="24">
        <v>1</v>
      </c>
      <c r="F48" s="25">
        <v>0</v>
      </c>
      <c r="G48" s="26">
        <f t="shared" si="0"/>
        <v>0</v>
      </c>
    </row>
    <row r="49" spans="1:7" ht="45" customHeight="1">
      <c r="A49" s="22">
        <v>44</v>
      </c>
      <c r="B49" s="29" t="s">
        <v>80</v>
      </c>
      <c r="C49" s="12" t="s">
        <v>111</v>
      </c>
      <c r="D49" s="23"/>
      <c r="E49" s="49">
        <v>2</v>
      </c>
      <c r="F49" s="25">
        <v>0</v>
      </c>
      <c r="G49" s="26">
        <f t="shared" si="0"/>
        <v>0</v>
      </c>
    </row>
    <row r="50" spans="1:7" ht="59.25" customHeight="1">
      <c r="A50" s="22">
        <v>45</v>
      </c>
      <c r="B50" s="29" t="s">
        <v>30</v>
      </c>
      <c r="C50" s="12" t="s">
        <v>49</v>
      </c>
      <c r="D50" s="23"/>
      <c r="E50" s="24">
        <v>1</v>
      </c>
      <c r="F50" s="25">
        <v>0</v>
      </c>
      <c r="G50" s="26">
        <f t="shared" si="0"/>
        <v>0</v>
      </c>
    </row>
    <row r="51" spans="1:7" ht="26.25" customHeight="1">
      <c r="A51" s="22">
        <v>46</v>
      </c>
      <c r="B51" s="29" t="s">
        <v>30</v>
      </c>
      <c r="C51" s="12" t="s">
        <v>50</v>
      </c>
      <c r="D51" s="23"/>
      <c r="E51" s="24">
        <v>2</v>
      </c>
      <c r="F51" s="25">
        <v>0</v>
      </c>
      <c r="G51" s="26">
        <f t="shared" si="0"/>
        <v>0</v>
      </c>
    </row>
    <row r="52" spans="1:7" ht="48" customHeight="1">
      <c r="A52" s="22">
        <v>47</v>
      </c>
      <c r="B52" s="29" t="s">
        <v>81</v>
      </c>
      <c r="C52" s="12" t="s">
        <v>91</v>
      </c>
      <c r="D52" s="23"/>
      <c r="E52" s="24">
        <v>1</v>
      </c>
      <c r="F52" s="25">
        <v>0</v>
      </c>
      <c r="G52" s="26">
        <f t="shared" si="0"/>
        <v>0</v>
      </c>
    </row>
    <row r="53" spans="1:7" ht="75.75" customHeight="1">
      <c r="A53" s="22">
        <v>48</v>
      </c>
      <c r="B53" s="29" t="s">
        <v>31</v>
      </c>
      <c r="C53" s="12" t="s">
        <v>51</v>
      </c>
      <c r="D53" s="23"/>
      <c r="E53" s="24">
        <v>1</v>
      </c>
      <c r="F53" s="25">
        <v>0</v>
      </c>
      <c r="G53" s="26">
        <f t="shared" si="0"/>
        <v>0</v>
      </c>
    </row>
    <row r="54" spans="1:7" ht="189.75" customHeight="1">
      <c r="A54" s="22">
        <v>49</v>
      </c>
      <c r="B54" s="29" t="s">
        <v>32</v>
      </c>
      <c r="C54" s="12" t="s">
        <v>52</v>
      </c>
      <c r="D54" s="23"/>
      <c r="E54" s="24">
        <v>1</v>
      </c>
      <c r="F54" s="25">
        <v>0</v>
      </c>
      <c r="G54" s="26">
        <f t="shared" si="0"/>
        <v>0</v>
      </c>
    </row>
    <row r="55" spans="1:7" ht="30">
      <c r="A55" s="22">
        <v>50</v>
      </c>
      <c r="B55" s="29" t="s">
        <v>82</v>
      </c>
      <c r="C55" s="12" t="s">
        <v>92</v>
      </c>
      <c r="D55" s="23"/>
      <c r="E55" s="24">
        <v>1</v>
      </c>
      <c r="F55" s="25">
        <v>0</v>
      </c>
      <c r="G55" s="26">
        <f t="shared" si="0"/>
        <v>0</v>
      </c>
    </row>
    <row r="56" spans="1:7" ht="30.75" thickBot="1">
      <c r="A56" s="22">
        <v>51</v>
      </c>
      <c r="B56" s="46" t="s">
        <v>33</v>
      </c>
      <c r="C56" s="47" t="s">
        <v>53</v>
      </c>
      <c r="D56" s="23"/>
      <c r="E56" s="50">
        <v>1</v>
      </c>
      <c r="F56" s="25">
        <v>0</v>
      </c>
      <c r="G56" s="26">
        <f t="shared" si="0"/>
        <v>0</v>
      </c>
    </row>
    <row r="57" spans="1:7" ht="15.75" thickBot="1">
      <c r="A57" s="6"/>
      <c r="B57" s="7"/>
      <c r="C57" s="7"/>
      <c r="D57" s="7"/>
      <c r="E57" s="7"/>
      <c r="F57" s="6" t="s">
        <v>6</v>
      </c>
      <c r="G57" s="21">
        <f>SUM(G6:G56)</f>
        <v>0</v>
      </c>
    </row>
    <row r="58" spans="6:7" ht="15">
      <c r="F58" s="8"/>
      <c r="G58" s="9"/>
    </row>
    <row r="59" spans="1:7" ht="15">
      <c r="A59" s="4" t="s">
        <v>5</v>
      </c>
      <c r="B59" s="4"/>
      <c r="C59" s="5"/>
      <c r="D59" s="5"/>
      <c r="E59" s="5"/>
      <c r="F59" s="5"/>
      <c r="G59" s="5"/>
    </row>
    <row r="60" ht="15">
      <c r="C60" s="1" t="s">
        <v>10</v>
      </c>
    </row>
    <row r="61" ht="15">
      <c r="C61" s="20"/>
    </row>
    <row r="62" ht="15.75">
      <c r="C62" s="16"/>
    </row>
    <row r="63" ht="15">
      <c r="C63" s="15"/>
    </row>
    <row r="64" ht="15.75">
      <c r="C64" s="13"/>
    </row>
    <row r="65" ht="15">
      <c r="C65" s="17"/>
    </row>
    <row r="66" ht="15">
      <c r="C66" s="14"/>
    </row>
    <row r="67" ht="15">
      <c r="C67" s="18"/>
    </row>
    <row r="68" ht="15">
      <c r="C68" s="19"/>
    </row>
  </sheetData>
  <protectedRanges>
    <protectedRange sqref="F6:F56" name="Oblast1"/>
  </protectedRanges>
  <mergeCells count="8">
    <mergeCell ref="A5:G5"/>
    <mergeCell ref="A1:G1"/>
    <mergeCell ref="A2:G2"/>
    <mergeCell ref="A3:A4"/>
    <mergeCell ref="C3:C4"/>
    <mergeCell ref="D3:D4"/>
    <mergeCell ref="E3:E4"/>
    <mergeCell ref="F3:G3"/>
  </mergeCells>
  <conditionalFormatting sqref="A5:B5">
    <cfRule type="expression" priority="1" dxfId="0">
      <formula>#REF!="alternativní"</formula>
    </cfRule>
  </conditionalFormatting>
  <printOptions/>
  <pageMargins left="0.7" right="0.7" top="0.787401575" bottom="0.7874015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Hotová Lenka</dc:creator>
  <cp:keywords/>
  <dc:description/>
  <cp:lastModifiedBy>Škrabal Ondřej</cp:lastModifiedBy>
  <cp:lastPrinted>2021-07-16T12:05:43Z</cp:lastPrinted>
  <dcterms:created xsi:type="dcterms:W3CDTF">2019-09-27T11:56:57Z</dcterms:created>
  <dcterms:modified xsi:type="dcterms:W3CDTF">2023-11-10T09:30:54Z</dcterms:modified>
  <cp:category/>
  <cp:version/>
  <cp:contentType/>
  <cp:contentStatus/>
</cp:coreProperties>
</file>