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neumann/Downloads/UK FTVS NPO - Centrální switch/Finály/"/>
    </mc:Choice>
  </mc:AlternateContent>
  <xr:revisionPtr revIDLastSave="0" documentId="8_{33384D67-0CFC-4944-AACA-6BEC9527E01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ol. rozpočet_Servery" sheetId="1" r:id="rId1"/>
  </sheets>
  <definedNames>
    <definedName name="_xlnm.Print_Area" localSheetId="0">'Pol. rozpočet_Servery'!$B$1:$I$31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I21" i="1" s="1"/>
  <c r="H21" i="1"/>
  <c r="G22" i="1"/>
  <c r="H22" i="1"/>
  <c r="I22" i="1"/>
  <c r="G23" i="1"/>
  <c r="H23" i="1"/>
  <c r="G20" i="1"/>
  <c r="I23" i="1" l="1"/>
  <c r="G24" i="1"/>
  <c r="G25" i="1"/>
  <c r="G26" i="1"/>
  <c r="G27" i="1"/>
  <c r="G28" i="1" l="1"/>
  <c r="H25" i="1"/>
  <c r="I25" i="1" s="1"/>
  <c r="H27" i="1"/>
  <c r="I27" i="1" s="1"/>
  <c r="H26" i="1"/>
  <c r="I26" i="1" s="1"/>
  <c r="H24" i="1"/>
  <c r="I24" i="1" l="1"/>
  <c r="I28" i="1" s="1"/>
  <c r="H28" i="1"/>
  <c r="H20" i="1"/>
  <c r="I20" i="1" l="1"/>
</calcChain>
</file>

<file path=xl/sharedStrings.xml><?xml version="1.0" encoding="utf-8"?>
<sst xmlns="http://schemas.openxmlformats.org/spreadsheetml/2006/main" count="52" uniqueCount="43">
  <si>
    <t>Poř.č.</t>
  </si>
  <si>
    <t>Popis prováděných prací</t>
  </si>
  <si>
    <t>MJ</t>
  </si>
  <si>
    <t>Celková cena bez DPH (CZK)</t>
  </si>
  <si>
    <t>DPH (CZK)</t>
  </si>
  <si>
    <t>Celková cena s DPH (CZK)</t>
  </si>
  <si>
    <t>Jednotková cena za MJ bez DPH (CZK)</t>
  </si>
  <si>
    <t>Celkem</t>
  </si>
  <si>
    <t>---</t>
  </si>
  <si>
    <t>Celkové množství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</si>
  <si>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</si>
  <si>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</si>
  <si>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</si>
  <si>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</si>
  <si>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</si>
  <si>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>Položkový rozpočet</t>
  </si>
  <si>
    <t>Název VZ:</t>
  </si>
  <si>
    <t>Objednatel:</t>
  </si>
  <si>
    <t>Druh VZ</t>
  </si>
  <si>
    <t>Lokalita:</t>
  </si>
  <si>
    <t>Zhotovitel:</t>
  </si>
  <si>
    <t>Zpracováno dne:</t>
  </si>
  <si>
    <t>Zpracoval:</t>
  </si>
  <si>
    <t>Požadavky Objednatele:</t>
  </si>
  <si>
    <t>Univerzita Karlova, Fakulta tělesné výchovy a sportu</t>
  </si>
  <si>
    <t>José Martího 269/31, 162 52, Praha 6 - Veleslavín</t>
  </si>
  <si>
    <t>Ing. Martin Roman</t>
  </si>
  <si>
    <t>ks</t>
  </si>
  <si>
    <t>Příloha č. 4 - Položkový rozpočet k vyplnění</t>
  </si>
  <si>
    <t>"UK FTVS – NPO – Centrální switch"</t>
  </si>
  <si>
    <t>26. 10. 2023</t>
  </si>
  <si>
    <t>modulární switch se základním management modulem a 12 sloty</t>
  </si>
  <si>
    <t>modul 24-port 10/100/1000BASE-T PoE+ MACsec v3</t>
  </si>
  <si>
    <t>modul 24-port 10/100/1000BASE-T MACsec v3</t>
  </si>
  <si>
    <t>modul 20-port 10/100/1000BASE-T PoE+ / 4-port 1G/10GbE SFP+ MACsec v3</t>
  </si>
  <si>
    <t>1G SFP LC SX 500m OM2 MMF Transceiver</t>
  </si>
  <si>
    <t>1G SFP LC LX 10km SMF Transceiver</t>
  </si>
  <si>
    <t>management modul - redundandní</t>
  </si>
  <si>
    <t>zdroj</t>
  </si>
  <si>
    <t xml:space="preserve"> 1.6</t>
  </si>
  <si>
    <t xml:space="preserve"> 1.7</t>
  </si>
  <si>
    <t xml:space="preserve"> 1.8</t>
  </si>
  <si>
    <t xml:space="preserve">Veřejná zakázka na dodávky zadávaná ve zjednodušeném podlimitním řízení dle § 52 odst. 1 písm. a) zákona č. 134/2016 Sb. o veřejných zakázkách, v platném znění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</si>
</sst>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quotePrefix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16" fontId="0" fillId="0" borderId="47" xfId="0" applyNumberFormat="1" applyBorder="1" applyAlignment="1">
      <alignment horizontal="center" vertical="center"/>
    </xf>
    <xf numFmtId="16" fontId="0" fillId="0" borderId="49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/>
    </xf>
    <xf numFmtId="0" fontId="8" fillId="0" borderId="0" xfId="0" applyFont="1"/>
    <xf numFmtId="4" fontId="0" fillId="2" borderId="8" xfId="0" applyNumberForma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0" fillId="2" borderId="10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" fontId="0" fillId="0" borderId="48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4" fontId="0" fillId="0" borderId="38" xfId="0" applyNumberForma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tabSelected="1" view="pageBreakPreview" zoomScaleNormal="100" zoomScaleSheetLayoutView="100" workbookViewId="0">
      <selection activeCell="C10" sqref="C10:E13"/>
    </sheetView>
  </sheetViews>
  <sheetFormatPr baseColWidth="10" defaultColWidth="8.6640625" defaultRowHeight="15" x14ac:dyDescent="0.2"/>
  <cols>
    <col min="1" max="1" width="0.6640625" customWidth="1"/>
    <col min="3" max="3" width="61.33203125" customWidth="1"/>
    <col min="4" max="4" width="5.6640625" style="1" bestFit="1" customWidth="1"/>
    <col min="5" max="5" width="11" customWidth="1"/>
    <col min="6" max="6" width="17.5" customWidth="1"/>
    <col min="7" max="9" width="13.6640625" customWidth="1"/>
  </cols>
  <sheetData>
    <row r="1" spans="2:9" ht="6" customHeight="1" x14ac:dyDescent="0.2"/>
    <row r="2" spans="2:9" x14ac:dyDescent="0.2">
      <c r="B2" s="24" t="s">
        <v>28</v>
      </c>
    </row>
    <row r="3" spans="2:9" ht="6" customHeight="1" x14ac:dyDescent="0.2"/>
    <row r="4" spans="2:9" ht="23" x14ac:dyDescent="0.2">
      <c r="B4" s="44" t="s">
        <v>15</v>
      </c>
      <c r="C4" s="44"/>
      <c r="D4" s="44"/>
      <c r="E4" s="44"/>
      <c r="F4" s="44"/>
      <c r="G4" s="44"/>
      <c r="H4" s="44"/>
      <c r="I4" s="44"/>
    </row>
    <row r="5" spans="2:9" ht="6" customHeight="1" thickBot="1" x14ac:dyDescent="0.25">
      <c r="B5" s="18"/>
      <c r="C5" s="18"/>
      <c r="D5" s="18"/>
      <c r="E5" s="18"/>
      <c r="F5" s="18"/>
      <c r="G5" s="18"/>
    </row>
    <row r="6" spans="2:9" ht="12.75" customHeight="1" x14ac:dyDescent="0.2">
      <c r="B6" s="97" t="s">
        <v>16</v>
      </c>
      <c r="C6" s="38" t="s">
        <v>29</v>
      </c>
      <c r="D6" s="39"/>
      <c r="E6" s="40"/>
      <c r="F6" s="98" t="s">
        <v>17</v>
      </c>
      <c r="G6" s="45" t="s">
        <v>24</v>
      </c>
      <c r="H6" s="46"/>
      <c r="I6" s="47"/>
    </row>
    <row r="7" spans="2:9" ht="12.75" customHeight="1" x14ac:dyDescent="0.2">
      <c r="B7" s="37"/>
      <c r="C7" s="41"/>
      <c r="D7" s="42"/>
      <c r="E7" s="43"/>
      <c r="F7" s="85"/>
      <c r="G7" s="48"/>
      <c r="H7" s="49"/>
      <c r="I7" s="50"/>
    </row>
    <row r="8" spans="2:9" ht="12.75" customHeight="1" x14ac:dyDescent="0.2">
      <c r="B8" s="37"/>
      <c r="C8" s="41"/>
      <c r="D8" s="42"/>
      <c r="E8" s="43"/>
      <c r="F8" s="85"/>
      <c r="G8" s="48"/>
      <c r="H8" s="49"/>
      <c r="I8" s="50"/>
    </row>
    <row r="9" spans="2:9" ht="12.75" customHeight="1" x14ac:dyDescent="0.2">
      <c r="B9" s="37"/>
      <c r="C9" s="41"/>
      <c r="D9" s="42"/>
      <c r="E9" s="43"/>
      <c r="F9" s="85"/>
      <c r="G9" s="51"/>
      <c r="H9" s="52"/>
      <c r="I9" s="53"/>
    </row>
    <row r="10" spans="2:9" ht="12.75" customHeight="1" x14ac:dyDescent="0.2">
      <c r="B10" s="37" t="s">
        <v>18</v>
      </c>
      <c r="C10" s="86" t="s">
        <v>42</v>
      </c>
      <c r="D10" s="87"/>
      <c r="E10" s="88"/>
      <c r="F10" s="94" t="s">
        <v>23</v>
      </c>
      <c r="G10" s="69"/>
      <c r="H10" s="70"/>
      <c r="I10" s="71"/>
    </row>
    <row r="11" spans="2:9" ht="12.75" customHeight="1" x14ac:dyDescent="0.2">
      <c r="B11" s="37"/>
      <c r="C11" s="89"/>
      <c r="D11" s="49"/>
      <c r="E11" s="90"/>
      <c r="F11" s="94"/>
      <c r="G11" s="72"/>
      <c r="H11" s="73"/>
      <c r="I11" s="74"/>
    </row>
    <row r="12" spans="2:9" ht="12.75" customHeight="1" x14ac:dyDescent="0.2">
      <c r="B12" s="37"/>
      <c r="C12" s="89"/>
      <c r="D12" s="49"/>
      <c r="E12" s="90"/>
      <c r="F12" s="94"/>
      <c r="G12" s="72"/>
      <c r="H12" s="73"/>
      <c r="I12" s="74"/>
    </row>
    <row r="13" spans="2:9" ht="12.75" customHeight="1" x14ac:dyDescent="0.2">
      <c r="B13" s="37"/>
      <c r="C13" s="91"/>
      <c r="D13" s="92"/>
      <c r="E13" s="93"/>
      <c r="F13" s="94"/>
      <c r="G13" s="75"/>
      <c r="H13" s="76"/>
      <c r="I13" s="77"/>
    </row>
    <row r="14" spans="2:9" ht="12.75" customHeight="1" x14ac:dyDescent="0.2">
      <c r="B14" s="37" t="s">
        <v>19</v>
      </c>
      <c r="C14" s="48" t="s">
        <v>25</v>
      </c>
      <c r="D14" s="49"/>
      <c r="E14" s="84"/>
      <c r="F14" s="85" t="s">
        <v>20</v>
      </c>
      <c r="G14" s="60"/>
      <c r="H14" s="61"/>
      <c r="I14" s="62"/>
    </row>
    <row r="15" spans="2:9" ht="12.75" customHeight="1" x14ac:dyDescent="0.2">
      <c r="B15" s="37"/>
      <c r="C15" s="48"/>
      <c r="D15" s="49"/>
      <c r="E15" s="84"/>
      <c r="F15" s="85"/>
      <c r="G15" s="63"/>
      <c r="H15" s="64"/>
      <c r="I15" s="65"/>
    </row>
    <row r="16" spans="2:9" ht="12.75" customHeight="1" x14ac:dyDescent="0.2">
      <c r="B16" s="37"/>
      <c r="C16" s="48"/>
      <c r="D16" s="49"/>
      <c r="E16" s="84"/>
      <c r="F16" s="85"/>
      <c r="G16" s="66"/>
      <c r="H16" s="67"/>
      <c r="I16" s="68"/>
    </row>
    <row r="17" spans="2:9" ht="12.75" customHeight="1" x14ac:dyDescent="0.2">
      <c r="B17" s="37" t="s">
        <v>21</v>
      </c>
      <c r="C17" s="78" t="s">
        <v>30</v>
      </c>
      <c r="D17" s="79"/>
      <c r="E17" s="80"/>
      <c r="F17" s="85" t="s">
        <v>22</v>
      </c>
      <c r="G17" s="54" t="s">
        <v>26</v>
      </c>
      <c r="H17" s="55"/>
      <c r="I17" s="56"/>
    </row>
    <row r="18" spans="2:9" ht="12.75" customHeight="1" thickBot="1" x14ac:dyDescent="0.25">
      <c r="B18" s="95"/>
      <c r="C18" s="81"/>
      <c r="D18" s="82"/>
      <c r="E18" s="83"/>
      <c r="F18" s="96"/>
      <c r="G18" s="57"/>
      <c r="H18" s="58"/>
      <c r="I18" s="59"/>
    </row>
    <row r="19" spans="2:9" s="2" customFormat="1" ht="48.75" customHeight="1" thickBot="1" x14ac:dyDescent="0.25">
      <c r="B19" s="17" t="s">
        <v>0</v>
      </c>
      <c r="C19" s="4" t="s">
        <v>1</v>
      </c>
      <c r="D19" s="5" t="s">
        <v>2</v>
      </c>
      <c r="E19" s="8" t="s">
        <v>9</v>
      </c>
      <c r="F19" s="3" t="s">
        <v>6</v>
      </c>
      <c r="G19" s="3" t="s">
        <v>3</v>
      </c>
      <c r="H19" s="3" t="s">
        <v>4</v>
      </c>
      <c r="I19" s="7" t="s">
        <v>5</v>
      </c>
    </row>
    <row r="20" spans="2:9" ht="16" x14ac:dyDescent="0.2">
      <c r="B20" s="21" t="s">
        <v>10</v>
      </c>
      <c r="C20" s="28" t="s">
        <v>31</v>
      </c>
      <c r="D20" s="29" t="s">
        <v>27</v>
      </c>
      <c r="E20" s="30">
        <v>1</v>
      </c>
      <c r="F20" s="25"/>
      <c r="G20" s="13">
        <f>F20*E20</f>
        <v>0</v>
      </c>
      <c r="H20" s="13">
        <f t="shared" ref="H20:H23" si="0">(G20*1.21)-G20</f>
        <v>0</v>
      </c>
      <c r="I20" s="14">
        <f t="shared" ref="I20:I23" si="1">G20+H20</f>
        <v>0</v>
      </c>
    </row>
    <row r="21" spans="2:9" ht="16" x14ac:dyDescent="0.2">
      <c r="B21" s="22" t="s">
        <v>11</v>
      </c>
      <c r="C21" s="31" t="s">
        <v>32</v>
      </c>
      <c r="D21" s="32" t="s">
        <v>27</v>
      </c>
      <c r="E21" s="33">
        <v>4</v>
      </c>
      <c r="F21" s="26"/>
      <c r="G21" s="15">
        <f t="shared" ref="G21:G23" si="2">F21*E21</f>
        <v>0</v>
      </c>
      <c r="H21" s="15">
        <f t="shared" si="0"/>
        <v>0</v>
      </c>
      <c r="I21" s="16">
        <f t="shared" si="1"/>
        <v>0</v>
      </c>
    </row>
    <row r="22" spans="2:9" ht="16" x14ac:dyDescent="0.2">
      <c r="B22" s="22" t="s">
        <v>12</v>
      </c>
      <c r="C22" s="31" t="s">
        <v>33</v>
      </c>
      <c r="D22" s="32" t="s">
        <v>27</v>
      </c>
      <c r="E22" s="33">
        <v>5</v>
      </c>
      <c r="F22" s="26"/>
      <c r="G22" s="15">
        <f t="shared" si="2"/>
        <v>0</v>
      </c>
      <c r="H22" s="15">
        <f t="shared" si="0"/>
        <v>0</v>
      </c>
      <c r="I22" s="16">
        <f t="shared" si="1"/>
        <v>0</v>
      </c>
    </row>
    <row r="23" spans="2:9" ht="16" x14ac:dyDescent="0.2">
      <c r="B23" s="22" t="s">
        <v>13</v>
      </c>
      <c r="C23" s="31" t="s">
        <v>34</v>
      </c>
      <c r="D23" s="32" t="s">
        <v>27</v>
      </c>
      <c r="E23" s="33">
        <v>3</v>
      </c>
      <c r="F23" s="26"/>
      <c r="G23" s="15">
        <f t="shared" si="2"/>
        <v>0</v>
      </c>
      <c r="H23" s="15">
        <f t="shared" si="0"/>
        <v>0</v>
      </c>
      <c r="I23" s="16">
        <f t="shared" si="1"/>
        <v>0</v>
      </c>
    </row>
    <row r="24" spans="2:9" ht="16" x14ac:dyDescent="0.2">
      <c r="B24" s="22" t="s">
        <v>14</v>
      </c>
      <c r="C24" s="31" t="s">
        <v>35</v>
      </c>
      <c r="D24" s="32" t="s">
        <v>27</v>
      </c>
      <c r="E24" s="33">
        <v>4</v>
      </c>
      <c r="F24" s="26"/>
      <c r="G24" s="15">
        <f>F24*E24</f>
        <v>0</v>
      </c>
      <c r="H24" s="15">
        <f t="shared" ref="H24:H27" si="3">(G24*1.21)-G24</f>
        <v>0</v>
      </c>
      <c r="I24" s="16">
        <f t="shared" ref="I24:I27" si="4">G24+H24</f>
        <v>0</v>
      </c>
    </row>
    <row r="25" spans="2:9" ht="16" x14ac:dyDescent="0.2">
      <c r="B25" s="22" t="s">
        <v>39</v>
      </c>
      <c r="C25" s="31" t="s">
        <v>36</v>
      </c>
      <c r="D25" s="32" t="s">
        <v>27</v>
      </c>
      <c r="E25" s="33">
        <v>4</v>
      </c>
      <c r="F25" s="26"/>
      <c r="G25" s="15">
        <f>F25*E25</f>
        <v>0</v>
      </c>
      <c r="H25" s="15">
        <f t="shared" si="3"/>
        <v>0</v>
      </c>
      <c r="I25" s="16">
        <f t="shared" si="4"/>
        <v>0</v>
      </c>
    </row>
    <row r="26" spans="2:9" ht="16" x14ac:dyDescent="0.2">
      <c r="B26" s="22" t="s">
        <v>40</v>
      </c>
      <c r="C26" s="31" t="s">
        <v>37</v>
      </c>
      <c r="D26" s="32" t="s">
        <v>27</v>
      </c>
      <c r="E26" s="33">
        <v>1</v>
      </c>
      <c r="F26" s="26"/>
      <c r="G26" s="15">
        <f>F26*E26</f>
        <v>0</v>
      </c>
      <c r="H26" s="15">
        <f t="shared" si="3"/>
        <v>0</v>
      </c>
      <c r="I26" s="16">
        <f t="shared" si="4"/>
        <v>0</v>
      </c>
    </row>
    <row r="27" spans="2:9" ht="17" thickBot="1" x14ac:dyDescent="0.25">
      <c r="B27" s="23" t="s">
        <v>41</v>
      </c>
      <c r="C27" s="34" t="s">
        <v>38</v>
      </c>
      <c r="D27" s="35" t="s">
        <v>27</v>
      </c>
      <c r="E27" s="36">
        <v>4</v>
      </c>
      <c r="F27" s="27"/>
      <c r="G27" s="19">
        <f>F27*E27</f>
        <v>0</v>
      </c>
      <c r="H27" s="19">
        <f t="shared" si="3"/>
        <v>0</v>
      </c>
      <c r="I27" s="20">
        <f t="shared" si="4"/>
        <v>0</v>
      </c>
    </row>
    <row r="28" spans="2:9" ht="16" thickBot="1" x14ac:dyDescent="0.25">
      <c r="B28" s="17" t="s">
        <v>7</v>
      </c>
      <c r="C28" s="9"/>
      <c r="D28" s="10" t="s">
        <v>8</v>
      </c>
      <c r="E28" s="10" t="s">
        <v>8</v>
      </c>
      <c r="F28" s="10" t="s">
        <v>8</v>
      </c>
      <c r="G28" s="11">
        <f>SUM(G20:G27)</f>
        <v>0</v>
      </c>
      <c r="H28" s="11">
        <f>SUM(H20:H27)</f>
        <v>0</v>
      </c>
      <c r="I28" s="12">
        <f>SUM(I20:I27)</f>
        <v>0</v>
      </c>
    </row>
    <row r="35" spans="3:3" ht="15" customHeight="1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  <row r="39" spans="3:3" x14ac:dyDescent="0.2">
      <c r="C39" s="6"/>
    </row>
    <row r="40" spans="3:3" x14ac:dyDescent="0.2">
      <c r="C40" s="6"/>
    </row>
    <row r="41" spans="3:3" x14ac:dyDescent="0.2">
      <c r="C41" s="6"/>
    </row>
  </sheetData>
  <sheetProtection selectLockedCells="1"/>
  <mergeCells count="17">
    <mergeCell ref="B10:B13"/>
    <mergeCell ref="B14:B16"/>
    <mergeCell ref="C6:E9"/>
    <mergeCell ref="B4:I4"/>
    <mergeCell ref="G6:I9"/>
    <mergeCell ref="G17:I18"/>
    <mergeCell ref="G14:I16"/>
    <mergeCell ref="G10:I13"/>
    <mergeCell ref="C17:E18"/>
    <mergeCell ref="C14:E16"/>
    <mergeCell ref="F14:F16"/>
    <mergeCell ref="C10:E13"/>
    <mergeCell ref="F10:F13"/>
    <mergeCell ref="B17:B18"/>
    <mergeCell ref="F17:F18"/>
    <mergeCell ref="B6:B9"/>
    <mergeCell ref="F6:F9"/>
  </mergeCells>
  <phoneticPr fontId="7" type="noConversion"/>
  <pageMargins left="0.31496062992125984" right="0.31496062992125984" top="0.39370078740157483" bottom="0.39370078740157483" header="0.31496062992125984" footer="0.31496062992125984"/>
  <pageSetup paperSize="9" scale="91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Pol. rozpočet_Servery</vt:lpstr>
      <vt:lpstr>'Pol. rozpočet_Servery'!Oblast_tisku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Lokaj</dc:creator>
  <cp:lastModifiedBy>SNAK</cp:lastModifiedBy>
  <cp:lastPrinted>2022-11-03T22:02:24Z</cp:lastPrinted>
  <dcterms:created xsi:type="dcterms:W3CDTF">2020-02-26T10:31:58Z</dcterms:created>
  <dcterms:modified xsi:type="dcterms:W3CDTF">2023-11-20T12:40:41Z</dcterms:modified>
</cp:coreProperties>
</file>