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filterPrivacy="1" defaultThemeVersion="166925"/>
  <xr:revisionPtr revIDLastSave="397" documentId="8_{91F22D2C-5DB0-4A82-AAB6-A354DA4F2C0E}" xr6:coauthVersionLast="47" xr6:coauthVersionMax="47" xr10:uidLastSave="{D102ACAB-0409-4147-80A6-A34F3B9F32F6}"/>
  <bookViews>
    <workbookView xWindow="-120" yWindow="-120" windowWidth="29040" windowHeight="15720" xr2:uid="{00000000-000D-0000-FFFF-FFFF00000000}"/>
  </bookViews>
  <sheets>
    <sheet name="List1" sheetId="1" r:id="rId1"/>
  </sheets>
  <definedNames>
    <definedName name="_xlnm.Print_Area" localSheetId="0">List1!$A$1:$I$65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9" i="1" l="1"/>
  <c r="H60" i="1"/>
  <c r="H61" i="1"/>
  <c r="H62" i="1"/>
  <c r="H63" i="1"/>
  <c r="H58" i="1"/>
  <c r="G59" i="1"/>
  <c r="G60" i="1"/>
  <c r="I60" i="1" s="1"/>
  <c r="G61" i="1"/>
  <c r="G62" i="1"/>
  <c r="G63" i="1"/>
  <c r="G58" i="1"/>
  <c r="H55" i="1"/>
  <c r="H54" i="1"/>
  <c r="G55" i="1"/>
  <c r="G54" i="1"/>
  <c r="H46" i="1"/>
  <c r="H47" i="1"/>
  <c r="H48" i="1"/>
  <c r="H49" i="1"/>
  <c r="H50" i="1"/>
  <c r="H51" i="1"/>
  <c r="H45" i="1"/>
  <c r="G46" i="1"/>
  <c r="G47" i="1"/>
  <c r="I47" i="1" s="1"/>
  <c r="G48" i="1"/>
  <c r="G49" i="1"/>
  <c r="G50" i="1"/>
  <c r="G51" i="1"/>
  <c r="G45" i="1"/>
  <c r="H38" i="1"/>
  <c r="H39" i="1"/>
  <c r="H40" i="1"/>
  <c r="H41" i="1"/>
  <c r="H37" i="1"/>
  <c r="G38" i="1"/>
  <c r="G39" i="1"/>
  <c r="G40" i="1"/>
  <c r="G41" i="1"/>
  <c r="I41" i="1" s="1"/>
  <c r="G37" i="1"/>
  <c r="H22" i="1"/>
  <c r="H23" i="1"/>
  <c r="H24" i="1"/>
  <c r="H26" i="1"/>
  <c r="I26" i="1" s="1"/>
  <c r="H28" i="1"/>
  <c r="H29" i="1"/>
  <c r="H30" i="1"/>
  <c r="H31" i="1"/>
  <c r="H32" i="1"/>
  <c r="H33" i="1"/>
  <c r="H34" i="1"/>
  <c r="I34" i="1" s="1"/>
  <c r="G23" i="1"/>
  <c r="G24" i="1"/>
  <c r="G26" i="1"/>
  <c r="G28" i="1"/>
  <c r="G29" i="1"/>
  <c r="G30" i="1"/>
  <c r="G31" i="1"/>
  <c r="G32" i="1"/>
  <c r="G33" i="1"/>
  <c r="G34" i="1"/>
  <c r="G22" i="1"/>
  <c r="H8" i="1"/>
  <c r="H9" i="1"/>
  <c r="H10" i="1"/>
  <c r="H11" i="1"/>
  <c r="H12" i="1"/>
  <c r="H13" i="1"/>
  <c r="H14" i="1"/>
  <c r="H15" i="1"/>
  <c r="H16" i="1"/>
  <c r="H17" i="1"/>
  <c r="H18" i="1"/>
  <c r="H7" i="1"/>
  <c r="G10" i="1"/>
  <c r="G8" i="1"/>
  <c r="G9" i="1"/>
  <c r="I9" i="1" s="1"/>
  <c r="G11" i="1"/>
  <c r="I11" i="1" s="1"/>
  <c r="G12" i="1"/>
  <c r="G13" i="1"/>
  <c r="G14" i="1"/>
  <c r="G15" i="1"/>
  <c r="G16" i="1"/>
  <c r="G17" i="1"/>
  <c r="G18" i="1"/>
  <c r="G7" i="1"/>
  <c r="I58" i="1" l="1"/>
  <c r="I65" i="1" s="1"/>
  <c r="I59" i="1"/>
  <c r="I61" i="1"/>
  <c r="I62" i="1"/>
  <c r="I63" i="1"/>
  <c r="I54" i="1"/>
  <c r="I55" i="1"/>
  <c r="I46" i="1"/>
  <c r="I45" i="1"/>
  <c r="I48" i="1"/>
  <c r="I49" i="1"/>
  <c r="I50" i="1"/>
  <c r="I51" i="1"/>
  <c r="I37" i="1"/>
  <c r="I40" i="1"/>
  <c r="I38" i="1"/>
  <c r="I39" i="1"/>
  <c r="I33" i="1"/>
  <c r="I32" i="1"/>
  <c r="I31" i="1"/>
  <c r="I30" i="1"/>
  <c r="I29" i="1"/>
  <c r="I28" i="1"/>
  <c r="I24" i="1"/>
  <c r="I23" i="1"/>
  <c r="I22" i="1"/>
  <c r="I7" i="1"/>
  <c r="I8" i="1"/>
  <c r="I10" i="1"/>
  <c r="I12" i="1"/>
  <c r="I13" i="1"/>
  <c r="I14" i="1"/>
  <c r="I15" i="1"/>
  <c r="I16" i="1"/>
  <c r="I17" i="1"/>
  <c r="I18" i="1"/>
</calcChain>
</file>

<file path=xl/sharedStrings.xml><?xml version="1.0" encoding="utf-8"?>
<sst xmlns="http://schemas.openxmlformats.org/spreadsheetml/2006/main" count="117" uniqueCount="75">
  <si>
    <t>Popis položky</t>
  </si>
  <si>
    <t>ks</t>
  </si>
  <si>
    <t>m</t>
  </si>
  <si>
    <t xml:space="preserve"> </t>
  </si>
  <si>
    <t>položky</t>
  </si>
  <si>
    <t>MJ</t>
  </si>
  <si>
    <t xml:space="preserve">Cena </t>
  </si>
  <si>
    <t>celkem</t>
  </si>
  <si>
    <t>Vytápění - strojní část</t>
  </si>
  <si>
    <t>vizuální teploměr</t>
  </si>
  <si>
    <t xml:space="preserve">soubor </t>
  </si>
  <si>
    <t>Montáž strojovny</t>
  </si>
  <si>
    <t xml:space="preserve">Uzavírací klapka DN50 </t>
  </si>
  <si>
    <t>Zpětná klapka DN50</t>
  </si>
  <si>
    <t>vypouštěcí kulový kohout DN25</t>
  </si>
  <si>
    <t xml:space="preserve">Teplotní čidlo </t>
  </si>
  <si>
    <t>izolace kaučuk tl 32, pro potrubí DN65 vč montáže</t>
  </si>
  <si>
    <t>Propoj Chiller - PEX/AL/PEX DN65 vč tvarovek, uchycení, spojované svařováním</t>
  </si>
  <si>
    <t>Stavební přípomoce (uložení chilleru, úprava okna, zapravení)</t>
  </si>
  <si>
    <t>Uvedeni chilleru do provozu</t>
  </si>
  <si>
    <t>MaR</t>
  </si>
  <si>
    <t>Elektro</t>
  </si>
  <si>
    <t>Jednotka</t>
  </si>
  <si>
    <t>Množství</t>
  </si>
  <si>
    <t>Montáž</t>
  </si>
  <si>
    <t xml:space="preserve">Dodávka </t>
  </si>
  <si>
    <t xml:space="preserve">Prostup pro kabel 1-CXKH-R-j 4x70 v plechovém rozvaděči vč průchodky </t>
  </si>
  <si>
    <t xml:space="preserve">Prostup pro vodič CYA 1x50žz v plechovém rozvaděči vč průchodky </t>
  </si>
  <si>
    <t>Doplnění příchytek pro kabej 1-CXKH-R-j 4x70 v rozvaděči RH pole3</t>
  </si>
  <si>
    <t>Doplnění příchytek pro kabej CYA 1x50žz v rozvaděči RH pole3</t>
  </si>
  <si>
    <t>Kabelový drátěný žlab 50x50, závěsná montáž</t>
  </si>
  <si>
    <t>Prostup stěnou tl 100mm, průměr 40mm</t>
  </si>
  <si>
    <t>Požární ucpávka do 20 cm2 vč.certifikace</t>
  </si>
  <si>
    <t>Kabel 1-CXKH-R-j 4x70</t>
  </si>
  <si>
    <t>Vodič CYA 1x50žz</t>
  </si>
  <si>
    <t>otočný spínač 200A IP55</t>
  </si>
  <si>
    <t>HDPE/LDPE chránička DN50 vč nástěnných příchytek</t>
  </si>
  <si>
    <t>Revizní zpráva</t>
  </si>
  <si>
    <t xml:space="preserve">Projektová dokumentace vč. DSPS </t>
  </si>
  <si>
    <t>Drobné stavební úpravy</t>
  </si>
  <si>
    <t>Drobný instalační materiál</t>
  </si>
  <si>
    <t>Komponenty TRONIC 2032EX</t>
  </si>
  <si>
    <t>zdroj 12VDC/1,25A stab., 24VDC/0,25A</t>
  </si>
  <si>
    <t>Operátorská pracoviště</t>
  </si>
  <si>
    <t>Montáže</t>
  </si>
  <si>
    <t xml:space="preserve">JYTY  3x1 včetně montáže  </t>
  </si>
  <si>
    <t>LAM TWIN FTP 4x2x0,5 včetně montáže</t>
  </si>
  <si>
    <t>žlab drátěný 50x50 /m vč. montáže</t>
  </si>
  <si>
    <t>montáž plast. rozvaděče,skříně,ústředny.......</t>
  </si>
  <si>
    <t>montáž malého přístroje - teploměr,zaplavení, houkačka, HUP, expanze, ÚV,odlučovač,PPK,STOP</t>
  </si>
  <si>
    <t>připojení a odzkoušení čerpadla, motoru, kotle, el.ohřev</t>
  </si>
  <si>
    <t>připojení zařízení ostatních profesí - chlazení, FCU</t>
  </si>
  <si>
    <t>Jiné</t>
  </si>
  <si>
    <t>montážní práce</t>
  </si>
  <si>
    <t>software komunikace ModBus RTU s chillerem</t>
  </si>
  <si>
    <t>úprava algoritmu a úprava softwaru stávající MaR</t>
  </si>
  <si>
    <t>doplnění stávající vizualizace</t>
  </si>
  <si>
    <t>oživení, uvedení do provozu</t>
  </si>
  <si>
    <t>MFF Ke Karlovu 5  - připojení chladící jednotky</t>
  </si>
  <si>
    <t>Úprava RH TS2903</t>
  </si>
  <si>
    <t>Kabeláž</t>
  </si>
  <si>
    <t xml:space="preserve">Ostatní </t>
  </si>
  <si>
    <t>soubor</t>
  </si>
  <si>
    <t>Cena celkem bez DPH</t>
  </si>
  <si>
    <t>Číslo</t>
  </si>
  <si>
    <t>A)</t>
  </si>
  <si>
    <t>B)</t>
  </si>
  <si>
    <t>C)</t>
  </si>
  <si>
    <r>
      <t xml:space="preserve">Dodávka (za 1 MJ) </t>
    </r>
    <r>
      <rPr>
        <sz val="10"/>
        <color rgb="FFFF0000"/>
        <rFont val="Arial CE"/>
        <charset val="238"/>
      </rPr>
      <t>DOPLNÍ ÚČASTNÍK</t>
    </r>
  </si>
  <si>
    <r>
      <t xml:space="preserve">Montáž za 1 MJ </t>
    </r>
    <r>
      <rPr>
        <sz val="10"/>
        <color rgb="FFFF0000"/>
        <rFont val="Arial CE"/>
        <charset val="238"/>
      </rPr>
      <t>DOPLNÍ ÚČASTNÍK</t>
    </r>
  </si>
  <si>
    <t>kompaktní regulátor T2032CX sestava (zadavatel připouští možnost nabídnout rovnocenné řešení)</t>
  </si>
  <si>
    <t>komunikační modul RS485 s GO (zadavatel připouští možnost nabídnout rovnocenné řešení)</t>
  </si>
  <si>
    <t>Oběhové čerpadlo Magna 3 40-60F; průtok 6,3 m3/h; 40 kPa (zadavatel připouští možnost nabídnout rovnocenné řešení)</t>
  </si>
  <si>
    <t>Chiller Daikin EWAT135B-SLB1, výkon 131,7 kW, pro chladící vodu 7/12. Výkon pro venkovní teplotu 35 °C vč elektrického vyhřívání výparníku, sady čidel, softstartéru, plniče, karty pro MODBUS, flowswitch pro výparník, antivibrační podložky (zadavatel připouští možnost nabídnout rovnocenné řešení)</t>
  </si>
  <si>
    <t>Kyland Opal5 (zadavatel připouští možnost nabídnout rovnocenné řešení)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</si>
</sst>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&quot; &quot;"/>
    <numFmt numFmtId="165" formatCode="#,##0.0"/>
    <numFmt numFmtId="166" formatCode="#,##0.00\ &quot;Kč&quot;"/>
  </numFmts>
  <fonts count="9" x14ac:knownFonts="1">
    <font>
      <sz val="10"/>
      <name val="Arial CE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16"/>
      <name val="Arial CE"/>
      <family val="2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vertical="center"/>
    </xf>
    <xf numFmtId="0" fontId="1" fillId="0" borderId="1" xfId="0" applyFont="1" applyBorder="1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2" fontId="3" fillId="0" borderId="1" xfId="0" applyNumberFormat="1" applyFont="1" applyBorder="1" applyAlignment="1">
      <alignment vertical="top" wrapText="1"/>
    </xf>
    <xf numFmtId="2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left" vertical="top"/>
    </xf>
    <xf numFmtId="1" fontId="0" fillId="0" borderId="1" xfId="0" applyNumberFormat="1" applyBorder="1" applyAlignment="1">
      <alignment vertical="top"/>
    </xf>
    <xf numFmtId="166" fontId="0" fillId="0" borderId="1" xfId="0" applyNumberFormat="1" applyBorder="1" applyAlignment="1">
      <alignment vertical="top"/>
    </xf>
    <xf numFmtId="1" fontId="3" fillId="0" borderId="1" xfId="0" applyNumberFormat="1" applyFont="1" applyBorder="1" applyAlignment="1">
      <alignment horizontal="left"/>
    </xf>
    <xf numFmtId="1" fontId="0" fillId="0" borderId="1" xfId="0" applyNumberFormat="1" applyBorder="1" applyAlignment="1">
      <alignment horizontal="left"/>
    </xf>
    <xf numFmtId="0" fontId="4" fillId="0" borderId="1" xfId="0" applyFont="1" applyBorder="1"/>
    <xf numFmtId="0" fontId="5" fillId="0" borderId="1" xfId="0" applyFont="1" applyBorder="1"/>
    <xf numFmtId="2" fontId="6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165" fontId="0" fillId="0" borderId="1" xfId="0" applyNumberFormat="1" applyBorder="1"/>
    <xf numFmtId="164" fontId="0" fillId="0" borderId="1" xfId="0" applyNumberFormat="1" applyBorder="1"/>
    <xf numFmtId="3" fontId="0" fillId="0" borderId="1" xfId="0" applyNumberFormat="1" applyBorder="1"/>
    <xf numFmtId="0" fontId="7" fillId="0" borderId="0" xfId="0" applyFont="1" applyAlignment="1">
      <alignment horizontal="center" vertical="center"/>
    </xf>
    <xf numFmtId="166" fontId="0" fillId="0" borderId="1" xfId="0" applyNumberFormat="1" applyBorder="1"/>
    <xf numFmtId="166" fontId="2" fillId="0" borderId="1" xfId="0" applyNumberFormat="1" applyFont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166" fontId="0" fillId="2" borderId="1" xfId="0" applyNumberForma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"/>
  <sheetViews>
    <sheetView tabSelected="1" view="pageBreakPreview" zoomScaleNormal="100" zoomScaleSheetLayoutView="100" workbookViewId="0">
      <selection activeCell="B34" sqref="B34"/>
    </sheetView>
  </sheetViews>
  <sheetFormatPr defaultRowHeight="12.75" x14ac:dyDescent="0.2"/>
  <cols>
    <col min="1" max="1" width="7.42578125" customWidth="1"/>
    <col min="2" max="2" width="100.7109375" bestFit="1" customWidth="1"/>
    <col min="3" max="3" width="8.28515625" bestFit="1" customWidth="1"/>
    <col min="4" max="4" width="8.85546875" customWidth="1"/>
    <col min="5" max="5" width="16.42578125" bestFit="1" customWidth="1"/>
    <col min="6" max="6" width="14.42578125" bestFit="1" customWidth="1"/>
    <col min="9" max="9" width="20.140625" customWidth="1"/>
  </cols>
  <sheetData>
    <row r="1" spans="1:9" x14ac:dyDescent="0.2">
      <c r="A1" s="31" t="s">
        <v>58</v>
      </c>
      <c r="B1" s="31"/>
      <c r="C1" s="31"/>
      <c r="D1" s="31"/>
      <c r="E1" s="31"/>
      <c r="F1" s="31"/>
      <c r="G1" s="31"/>
      <c r="H1" s="31"/>
      <c r="I1" s="31"/>
    </row>
    <row r="2" spans="1:9" ht="13.5" thickBo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9" x14ac:dyDescent="0.2">
      <c r="A3" s="8" t="s">
        <v>64</v>
      </c>
      <c r="B3" s="10" t="s">
        <v>0</v>
      </c>
      <c r="C3" s="23" t="s">
        <v>22</v>
      </c>
      <c r="D3" s="23" t="s">
        <v>23</v>
      </c>
      <c r="E3" s="36" t="s">
        <v>68</v>
      </c>
      <c r="F3" s="36" t="s">
        <v>69</v>
      </c>
      <c r="G3" s="23" t="s">
        <v>25</v>
      </c>
      <c r="H3" s="23" t="s">
        <v>24</v>
      </c>
      <c r="I3" s="24" t="s">
        <v>6</v>
      </c>
    </row>
    <row r="4" spans="1:9" ht="34.5" customHeight="1" thickBot="1" x14ac:dyDescent="0.25">
      <c r="A4" s="9" t="s">
        <v>4</v>
      </c>
      <c r="B4" s="11"/>
      <c r="C4" s="25" t="s">
        <v>5</v>
      </c>
      <c r="D4" s="25" t="s">
        <v>7</v>
      </c>
      <c r="E4" s="37"/>
      <c r="F4" s="37"/>
      <c r="G4" s="25" t="s">
        <v>7</v>
      </c>
      <c r="H4" s="25" t="s">
        <v>7</v>
      </c>
      <c r="I4" s="26" t="s">
        <v>7</v>
      </c>
    </row>
    <row r="5" spans="1:9" x14ac:dyDescent="0.2">
      <c r="A5" s="7"/>
      <c r="B5" s="7"/>
      <c r="C5" s="27"/>
      <c r="D5" s="27"/>
      <c r="E5" s="27"/>
      <c r="F5" s="27"/>
      <c r="G5" s="27"/>
      <c r="H5" s="27"/>
      <c r="I5" s="27"/>
    </row>
    <row r="6" spans="1:9" ht="18" x14ac:dyDescent="0.25">
      <c r="A6" s="22" t="s">
        <v>65</v>
      </c>
      <c r="B6" s="19" t="s">
        <v>8</v>
      </c>
      <c r="C6" s="6"/>
      <c r="D6" s="6"/>
      <c r="E6" s="28"/>
      <c r="F6" s="28"/>
      <c r="G6" s="28"/>
      <c r="H6" s="28"/>
      <c r="I6" s="29" t="s">
        <v>3</v>
      </c>
    </row>
    <row r="7" spans="1:9" ht="36" x14ac:dyDescent="0.2">
      <c r="A7" s="2">
        <v>1</v>
      </c>
      <c r="B7" s="3" t="s">
        <v>73</v>
      </c>
      <c r="C7" s="4" t="s">
        <v>10</v>
      </c>
      <c r="D7" s="4">
        <v>1</v>
      </c>
      <c r="E7" s="34">
        <v>0</v>
      </c>
      <c r="F7" s="34">
        <v>0</v>
      </c>
      <c r="G7" s="33">
        <f>D7*E7</f>
        <v>0</v>
      </c>
      <c r="H7" s="33">
        <f>F7*D7</f>
        <v>0</v>
      </c>
      <c r="I7" s="33">
        <f>G7+H7</f>
        <v>0</v>
      </c>
    </row>
    <row r="8" spans="1:9" x14ac:dyDescent="0.2">
      <c r="A8" s="2">
        <v>2</v>
      </c>
      <c r="B8" s="3" t="s">
        <v>19</v>
      </c>
      <c r="C8" s="4" t="s">
        <v>10</v>
      </c>
      <c r="D8" s="4">
        <v>1</v>
      </c>
      <c r="E8" s="34">
        <v>0</v>
      </c>
      <c r="F8" s="34">
        <v>0</v>
      </c>
      <c r="G8" s="33">
        <f>D8*E8</f>
        <v>0</v>
      </c>
      <c r="H8" s="33">
        <f t="shared" ref="H8:H18" si="0">F8*D8</f>
        <v>0</v>
      </c>
      <c r="I8" s="33">
        <f t="shared" ref="I8:I18" si="1">G8+H8</f>
        <v>0</v>
      </c>
    </row>
    <row r="9" spans="1:9" x14ac:dyDescent="0.2">
      <c r="A9" s="2">
        <v>3</v>
      </c>
      <c r="B9" s="1" t="s">
        <v>72</v>
      </c>
      <c r="C9" s="6" t="s">
        <v>1</v>
      </c>
      <c r="D9" s="6">
        <v>1</v>
      </c>
      <c r="E9" s="35">
        <v>0</v>
      </c>
      <c r="F9" s="35">
        <v>0</v>
      </c>
      <c r="G9" s="33">
        <f t="shared" ref="G8:G18" si="2">D9*E9</f>
        <v>0</v>
      </c>
      <c r="H9" s="33">
        <f t="shared" si="0"/>
        <v>0</v>
      </c>
      <c r="I9" s="33">
        <f t="shared" si="1"/>
        <v>0</v>
      </c>
    </row>
    <row r="10" spans="1:9" x14ac:dyDescent="0.2">
      <c r="A10" s="2">
        <v>4</v>
      </c>
      <c r="B10" s="1" t="s">
        <v>17</v>
      </c>
      <c r="C10" s="6" t="s">
        <v>2</v>
      </c>
      <c r="D10" s="6">
        <v>75</v>
      </c>
      <c r="E10" s="35">
        <v>0</v>
      </c>
      <c r="F10" s="35">
        <v>0</v>
      </c>
      <c r="G10" s="33">
        <f>D10*E10</f>
        <v>0</v>
      </c>
      <c r="H10" s="33">
        <f t="shared" si="0"/>
        <v>0</v>
      </c>
      <c r="I10" s="33">
        <f t="shared" si="1"/>
        <v>0</v>
      </c>
    </row>
    <row r="11" spans="1:9" x14ac:dyDescent="0.2">
      <c r="A11" s="2">
        <v>5</v>
      </c>
      <c r="B11" s="1" t="s">
        <v>16</v>
      </c>
      <c r="C11" s="6" t="s">
        <v>2</v>
      </c>
      <c r="D11" s="6">
        <v>75</v>
      </c>
      <c r="E11" s="35">
        <v>0</v>
      </c>
      <c r="F11" s="35">
        <v>0</v>
      </c>
      <c r="G11" s="33">
        <f t="shared" si="2"/>
        <v>0</v>
      </c>
      <c r="H11" s="33">
        <f t="shared" si="0"/>
        <v>0</v>
      </c>
      <c r="I11" s="33">
        <f t="shared" si="1"/>
        <v>0</v>
      </c>
    </row>
    <row r="12" spans="1:9" x14ac:dyDescent="0.2">
      <c r="A12" s="2">
        <v>6</v>
      </c>
      <c r="B12" s="1" t="s">
        <v>12</v>
      </c>
      <c r="C12" s="6" t="s">
        <v>1</v>
      </c>
      <c r="D12" s="6">
        <v>3</v>
      </c>
      <c r="E12" s="35">
        <v>0</v>
      </c>
      <c r="F12" s="35">
        <v>0</v>
      </c>
      <c r="G12" s="33">
        <f t="shared" si="2"/>
        <v>0</v>
      </c>
      <c r="H12" s="33">
        <f t="shared" si="0"/>
        <v>0</v>
      </c>
      <c r="I12" s="33">
        <f t="shared" si="1"/>
        <v>0</v>
      </c>
    </row>
    <row r="13" spans="1:9" x14ac:dyDescent="0.2">
      <c r="A13" s="2">
        <v>7</v>
      </c>
      <c r="B13" s="1" t="s">
        <v>13</v>
      </c>
      <c r="C13" s="6" t="s">
        <v>1</v>
      </c>
      <c r="D13" s="6">
        <v>1</v>
      </c>
      <c r="E13" s="35">
        <v>0</v>
      </c>
      <c r="F13" s="35">
        <v>0</v>
      </c>
      <c r="G13" s="33">
        <f t="shared" si="2"/>
        <v>0</v>
      </c>
      <c r="H13" s="33">
        <f t="shared" si="0"/>
        <v>0</v>
      </c>
      <c r="I13" s="33">
        <f t="shared" si="1"/>
        <v>0</v>
      </c>
    </row>
    <row r="14" spans="1:9" x14ac:dyDescent="0.2">
      <c r="A14" s="2">
        <v>8</v>
      </c>
      <c r="B14" s="5" t="s">
        <v>14</v>
      </c>
      <c r="C14" s="6" t="s">
        <v>1</v>
      </c>
      <c r="D14" s="6">
        <v>2</v>
      </c>
      <c r="E14" s="35">
        <v>0</v>
      </c>
      <c r="F14" s="35">
        <v>0</v>
      </c>
      <c r="G14" s="33">
        <f t="shared" si="2"/>
        <v>0</v>
      </c>
      <c r="H14" s="33">
        <f t="shared" si="0"/>
        <v>0</v>
      </c>
      <c r="I14" s="33">
        <f t="shared" si="1"/>
        <v>0</v>
      </c>
    </row>
    <row r="15" spans="1:9" x14ac:dyDescent="0.2">
      <c r="A15" s="2">
        <v>9</v>
      </c>
      <c r="B15" s="5" t="s">
        <v>15</v>
      </c>
      <c r="C15" s="6" t="s">
        <v>1</v>
      </c>
      <c r="D15" s="6">
        <v>4</v>
      </c>
      <c r="E15" s="35">
        <v>0</v>
      </c>
      <c r="F15" s="35">
        <v>0</v>
      </c>
      <c r="G15" s="33">
        <f t="shared" si="2"/>
        <v>0</v>
      </c>
      <c r="H15" s="33">
        <f t="shared" si="0"/>
        <v>0</v>
      </c>
      <c r="I15" s="33">
        <f t="shared" si="1"/>
        <v>0</v>
      </c>
    </row>
    <row r="16" spans="1:9" x14ac:dyDescent="0.2">
      <c r="A16" s="2">
        <v>10</v>
      </c>
      <c r="B16" s="5" t="s">
        <v>9</v>
      </c>
      <c r="C16" s="6" t="s">
        <v>1</v>
      </c>
      <c r="D16" s="6">
        <v>2</v>
      </c>
      <c r="E16" s="35">
        <v>0</v>
      </c>
      <c r="F16" s="35">
        <v>0</v>
      </c>
      <c r="G16" s="33">
        <f t="shared" si="2"/>
        <v>0</v>
      </c>
      <c r="H16" s="33">
        <f t="shared" si="0"/>
        <v>0</v>
      </c>
      <c r="I16" s="33">
        <f t="shared" si="1"/>
        <v>0</v>
      </c>
    </row>
    <row r="17" spans="1:9" x14ac:dyDescent="0.2">
      <c r="A17" s="2">
        <v>11</v>
      </c>
      <c r="B17" s="5" t="s">
        <v>11</v>
      </c>
      <c r="C17" s="6" t="s">
        <v>10</v>
      </c>
      <c r="D17" s="6">
        <v>1</v>
      </c>
      <c r="E17" s="35">
        <v>0</v>
      </c>
      <c r="F17" s="35">
        <v>0</v>
      </c>
      <c r="G17" s="33">
        <f t="shared" si="2"/>
        <v>0</v>
      </c>
      <c r="H17" s="33">
        <f t="shared" si="0"/>
        <v>0</v>
      </c>
      <c r="I17" s="33">
        <f t="shared" si="1"/>
        <v>0</v>
      </c>
    </row>
    <row r="18" spans="1:9" x14ac:dyDescent="0.2">
      <c r="A18" s="2">
        <v>12</v>
      </c>
      <c r="B18" s="5" t="s">
        <v>18</v>
      </c>
      <c r="C18" s="6" t="s">
        <v>10</v>
      </c>
      <c r="D18" s="6">
        <v>1</v>
      </c>
      <c r="E18" s="35">
        <v>0</v>
      </c>
      <c r="F18" s="35">
        <v>0</v>
      </c>
      <c r="G18" s="33">
        <f t="shared" si="2"/>
        <v>0</v>
      </c>
      <c r="H18" s="33">
        <f t="shared" si="0"/>
        <v>0</v>
      </c>
      <c r="I18" s="33">
        <f t="shared" si="1"/>
        <v>0</v>
      </c>
    </row>
    <row r="19" spans="1:9" x14ac:dyDescent="0.2">
      <c r="A19" s="2"/>
      <c r="B19" s="5"/>
      <c r="C19" s="6"/>
      <c r="D19" s="6"/>
      <c r="E19" s="30"/>
      <c r="F19" s="30"/>
      <c r="G19" s="30"/>
      <c r="H19" s="30"/>
      <c r="I19" s="40"/>
    </row>
    <row r="20" spans="1:9" ht="18" x14ac:dyDescent="0.25">
      <c r="A20" s="22" t="s">
        <v>66</v>
      </c>
      <c r="B20" s="20" t="s">
        <v>20</v>
      </c>
      <c r="C20" s="6"/>
      <c r="D20" s="6"/>
      <c r="E20" s="30"/>
      <c r="F20" s="30"/>
      <c r="G20" s="30"/>
      <c r="H20" s="30"/>
      <c r="I20" s="40"/>
    </row>
    <row r="21" spans="1:9" x14ac:dyDescent="0.2">
      <c r="A21" s="2"/>
      <c r="B21" s="17" t="s">
        <v>41</v>
      </c>
      <c r="C21" s="6"/>
      <c r="D21" s="6"/>
      <c r="E21" s="30"/>
      <c r="F21" s="30"/>
      <c r="G21" s="30"/>
      <c r="H21" s="30"/>
      <c r="I21" s="40"/>
    </row>
    <row r="22" spans="1:9" x14ac:dyDescent="0.2">
      <c r="A22" s="2">
        <v>13</v>
      </c>
      <c r="B22" s="18" t="s">
        <v>42</v>
      </c>
      <c r="C22" s="6" t="s">
        <v>1</v>
      </c>
      <c r="D22" s="6">
        <v>1</v>
      </c>
      <c r="E22" s="39">
        <v>0</v>
      </c>
      <c r="F22" s="39">
        <v>0</v>
      </c>
      <c r="G22" s="32">
        <f>E22*D22</f>
        <v>0</v>
      </c>
      <c r="H22" s="32">
        <f>D22*F22</f>
        <v>0</v>
      </c>
      <c r="I22" s="38">
        <f>G22+H22</f>
        <v>0</v>
      </c>
    </row>
    <row r="23" spans="1:9" x14ac:dyDescent="0.2">
      <c r="A23" s="2">
        <v>14</v>
      </c>
      <c r="B23" s="18" t="s">
        <v>70</v>
      </c>
      <c r="C23" s="6" t="s">
        <v>1</v>
      </c>
      <c r="D23" s="6">
        <v>1</v>
      </c>
      <c r="E23" s="39">
        <v>0</v>
      </c>
      <c r="F23" s="39">
        <v>0</v>
      </c>
      <c r="G23" s="32">
        <f t="shared" ref="G23:G34" si="3">E23*D23</f>
        <v>0</v>
      </c>
      <c r="H23" s="32">
        <f t="shared" ref="H23:H34" si="4">D23*F23</f>
        <v>0</v>
      </c>
      <c r="I23" s="38">
        <f t="shared" ref="I23:I34" si="5">G23+H23</f>
        <v>0</v>
      </c>
    </row>
    <row r="24" spans="1:9" x14ac:dyDescent="0.2">
      <c r="A24" s="2">
        <v>15</v>
      </c>
      <c r="B24" s="18" t="s">
        <v>71</v>
      </c>
      <c r="C24" s="6" t="s">
        <v>1</v>
      </c>
      <c r="D24" s="6">
        <v>1</v>
      </c>
      <c r="E24" s="39">
        <v>0</v>
      </c>
      <c r="F24" s="39">
        <v>0</v>
      </c>
      <c r="G24" s="32">
        <f t="shared" si="3"/>
        <v>0</v>
      </c>
      <c r="H24" s="32">
        <f t="shared" si="4"/>
        <v>0</v>
      </c>
      <c r="I24" s="38">
        <f t="shared" si="5"/>
        <v>0</v>
      </c>
    </row>
    <row r="25" spans="1:9" x14ac:dyDescent="0.2">
      <c r="A25" s="2"/>
      <c r="B25" s="17" t="s">
        <v>43</v>
      </c>
      <c r="C25" s="6"/>
      <c r="D25" s="6"/>
      <c r="E25" s="38"/>
      <c r="F25" s="38"/>
      <c r="G25" s="32"/>
      <c r="H25" s="32"/>
      <c r="I25" s="38"/>
    </row>
    <row r="26" spans="1:9" x14ac:dyDescent="0.2">
      <c r="A26" s="2">
        <v>16</v>
      </c>
      <c r="B26" s="18" t="s">
        <v>74</v>
      </c>
      <c r="C26" s="6" t="s">
        <v>1</v>
      </c>
      <c r="D26" s="6">
        <v>1</v>
      </c>
      <c r="E26" s="39">
        <v>0</v>
      </c>
      <c r="F26" s="39">
        <v>0</v>
      </c>
      <c r="G26" s="32">
        <f t="shared" si="3"/>
        <v>0</v>
      </c>
      <c r="H26" s="32">
        <f t="shared" si="4"/>
        <v>0</v>
      </c>
      <c r="I26" s="38">
        <f t="shared" si="5"/>
        <v>0</v>
      </c>
    </row>
    <row r="27" spans="1:9" x14ac:dyDescent="0.2">
      <c r="A27" s="2"/>
      <c r="B27" s="17" t="s">
        <v>44</v>
      </c>
      <c r="C27" s="6"/>
      <c r="D27" s="6"/>
      <c r="E27" s="38"/>
      <c r="F27" s="38"/>
      <c r="G27" s="32"/>
      <c r="H27" s="32"/>
      <c r="I27" s="38"/>
    </row>
    <row r="28" spans="1:9" x14ac:dyDescent="0.2">
      <c r="A28" s="2">
        <v>17</v>
      </c>
      <c r="B28" s="18" t="s">
        <v>45</v>
      </c>
      <c r="C28" s="6" t="s">
        <v>2</v>
      </c>
      <c r="D28" s="6">
        <v>150</v>
      </c>
      <c r="E28" s="39">
        <v>0</v>
      </c>
      <c r="F28" s="39">
        <v>0</v>
      </c>
      <c r="G28" s="32">
        <f t="shared" si="3"/>
        <v>0</v>
      </c>
      <c r="H28" s="32">
        <f t="shared" si="4"/>
        <v>0</v>
      </c>
      <c r="I28" s="38">
        <f t="shared" si="5"/>
        <v>0</v>
      </c>
    </row>
    <row r="29" spans="1:9" x14ac:dyDescent="0.2">
      <c r="A29" s="2">
        <v>18</v>
      </c>
      <c r="B29" s="18" t="s">
        <v>46</v>
      </c>
      <c r="C29" s="6" t="s">
        <v>2</v>
      </c>
      <c r="D29" s="6">
        <v>30</v>
      </c>
      <c r="E29" s="39">
        <v>0</v>
      </c>
      <c r="F29" s="39">
        <v>0</v>
      </c>
      <c r="G29" s="32">
        <f t="shared" si="3"/>
        <v>0</v>
      </c>
      <c r="H29" s="32">
        <f t="shared" si="4"/>
        <v>0</v>
      </c>
      <c r="I29" s="38">
        <f t="shared" si="5"/>
        <v>0</v>
      </c>
    </row>
    <row r="30" spans="1:9" x14ac:dyDescent="0.2">
      <c r="A30" s="2">
        <v>19</v>
      </c>
      <c r="B30" s="18" t="s">
        <v>47</v>
      </c>
      <c r="C30" s="6" t="s">
        <v>2</v>
      </c>
      <c r="D30" s="6">
        <v>40</v>
      </c>
      <c r="E30" s="39">
        <v>0</v>
      </c>
      <c r="F30" s="39">
        <v>0</v>
      </c>
      <c r="G30" s="32">
        <f t="shared" si="3"/>
        <v>0</v>
      </c>
      <c r="H30" s="32">
        <f t="shared" si="4"/>
        <v>0</v>
      </c>
      <c r="I30" s="38">
        <f t="shared" si="5"/>
        <v>0</v>
      </c>
    </row>
    <row r="31" spans="1:9" x14ac:dyDescent="0.2">
      <c r="A31" s="2">
        <v>20</v>
      </c>
      <c r="B31" s="18" t="s">
        <v>48</v>
      </c>
      <c r="C31" s="6" t="s">
        <v>62</v>
      </c>
      <c r="D31" s="6">
        <v>1</v>
      </c>
      <c r="E31" s="39">
        <v>0</v>
      </c>
      <c r="F31" s="39">
        <v>0</v>
      </c>
      <c r="G31" s="32">
        <f t="shared" si="3"/>
        <v>0</v>
      </c>
      <c r="H31" s="32">
        <f t="shared" si="4"/>
        <v>0</v>
      </c>
      <c r="I31" s="38">
        <f t="shared" si="5"/>
        <v>0</v>
      </c>
    </row>
    <row r="32" spans="1:9" x14ac:dyDescent="0.2">
      <c r="A32" s="2">
        <v>21</v>
      </c>
      <c r="B32" s="18" t="s">
        <v>49</v>
      </c>
      <c r="C32" s="6" t="s">
        <v>62</v>
      </c>
      <c r="D32" s="6">
        <v>1</v>
      </c>
      <c r="E32" s="39">
        <v>0</v>
      </c>
      <c r="F32" s="39">
        <v>0</v>
      </c>
      <c r="G32" s="32">
        <f t="shared" si="3"/>
        <v>0</v>
      </c>
      <c r="H32" s="32">
        <f t="shared" si="4"/>
        <v>0</v>
      </c>
      <c r="I32" s="38">
        <f t="shared" si="5"/>
        <v>0</v>
      </c>
    </row>
    <row r="33" spans="1:9" x14ac:dyDescent="0.2">
      <c r="A33" s="2">
        <v>22</v>
      </c>
      <c r="B33" s="18" t="s">
        <v>50</v>
      </c>
      <c r="C33" s="6" t="s">
        <v>62</v>
      </c>
      <c r="D33" s="6">
        <v>1</v>
      </c>
      <c r="E33" s="39">
        <v>0</v>
      </c>
      <c r="F33" s="39">
        <v>0</v>
      </c>
      <c r="G33" s="32">
        <f t="shared" si="3"/>
        <v>0</v>
      </c>
      <c r="H33" s="32">
        <f t="shared" si="4"/>
        <v>0</v>
      </c>
      <c r="I33" s="38">
        <f t="shared" si="5"/>
        <v>0</v>
      </c>
    </row>
    <row r="34" spans="1:9" x14ac:dyDescent="0.2">
      <c r="A34" s="2">
        <v>23</v>
      </c>
      <c r="B34" s="18" t="s">
        <v>51</v>
      </c>
      <c r="C34" s="6" t="s">
        <v>62</v>
      </c>
      <c r="D34" s="6">
        <v>3</v>
      </c>
      <c r="E34" s="39">
        <v>0</v>
      </c>
      <c r="F34" s="39">
        <v>0</v>
      </c>
      <c r="G34" s="32">
        <f t="shared" si="3"/>
        <v>0</v>
      </c>
      <c r="H34" s="32">
        <f t="shared" si="4"/>
        <v>0</v>
      </c>
      <c r="I34" s="38">
        <f t="shared" si="5"/>
        <v>0</v>
      </c>
    </row>
    <row r="35" spans="1:9" x14ac:dyDescent="0.2">
      <c r="A35" s="2"/>
      <c r="B35" s="18"/>
      <c r="C35" s="6"/>
      <c r="D35" s="6"/>
      <c r="E35" s="30"/>
      <c r="F35" s="30"/>
      <c r="G35" s="30"/>
      <c r="H35" s="30"/>
      <c r="I35" s="40"/>
    </row>
    <row r="36" spans="1:9" x14ac:dyDescent="0.2">
      <c r="A36" s="2"/>
      <c r="B36" s="17" t="s">
        <v>52</v>
      </c>
      <c r="C36" s="6"/>
      <c r="D36" s="6"/>
      <c r="E36" s="30"/>
      <c r="F36" s="30"/>
      <c r="G36" s="30"/>
      <c r="H36" s="30"/>
      <c r="I36" s="40"/>
    </row>
    <row r="37" spans="1:9" x14ac:dyDescent="0.2">
      <c r="A37" s="2">
        <v>24</v>
      </c>
      <c r="B37" s="18" t="s">
        <v>53</v>
      </c>
      <c r="C37" s="6" t="s">
        <v>62</v>
      </c>
      <c r="D37" s="6">
        <v>1</v>
      </c>
      <c r="E37" s="39">
        <v>0</v>
      </c>
      <c r="F37" s="39">
        <v>0</v>
      </c>
      <c r="G37" s="32">
        <f>D37*E37</f>
        <v>0</v>
      </c>
      <c r="H37" s="32">
        <f>D37*F37</f>
        <v>0</v>
      </c>
      <c r="I37" s="38">
        <f>G37+H37</f>
        <v>0</v>
      </c>
    </row>
    <row r="38" spans="1:9" x14ac:dyDescent="0.2">
      <c r="A38" s="2">
        <v>25</v>
      </c>
      <c r="B38" s="18" t="s">
        <v>54</v>
      </c>
      <c r="C38" s="6" t="s">
        <v>62</v>
      </c>
      <c r="D38" s="6">
        <v>1</v>
      </c>
      <c r="E38" s="39">
        <v>0</v>
      </c>
      <c r="F38" s="39">
        <v>0</v>
      </c>
      <c r="G38" s="32">
        <f t="shared" ref="G38:G41" si="6">D38*E38</f>
        <v>0</v>
      </c>
      <c r="H38" s="32">
        <f t="shared" ref="H38:H41" si="7">D38*F38</f>
        <v>0</v>
      </c>
      <c r="I38" s="38">
        <f t="shared" ref="I38:I41" si="8">G38+H38</f>
        <v>0</v>
      </c>
    </row>
    <row r="39" spans="1:9" x14ac:dyDescent="0.2">
      <c r="A39" s="2">
        <v>26</v>
      </c>
      <c r="B39" s="18" t="s">
        <v>55</v>
      </c>
      <c r="C39" s="6" t="s">
        <v>62</v>
      </c>
      <c r="D39" s="6">
        <v>1</v>
      </c>
      <c r="E39" s="39">
        <v>0</v>
      </c>
      <c r="F39" s="39">
        <v>0</v>
      </c>
      <c r="G39" s="32">
        <f t="shared" si="6"/>
        <v>0</v>
      </c>
      <c r="H39" s="32">
        <f t="shared" si="7"/>
        <v>0</v>
      </c>
      <c r="I39" s="38">
        <f t="shared" si="8"/>
        <v>0</v>
      </c>
    </row>
    <row r="40" spans="1:9" x14ac:dyDescent="0.2">
      <c r="A40" s="2">
        <v>27</v>
      </c>
      <c r="B40" s="18" t="s">
        <v>56</v>
      </c>
      <c r="C40" s="6" t="s">
        <v>62</v>
      </c>
      <c r="D40" s="6">
        <v>1</v>
      </c>
      <c r="E40" s="39">
        <v>0</v>
      </c>
      <c r="F40" s="39">
        <v>0</v>
      </c>
      <c r="G40" s="32">
        <f t="shared" si="6"/>
        <v>0</v>
      </c>
      <c r="H40" s="32">
        <f t="shared" si="7"/>
        <v>0</v>
      </c>
      <c r="I40" s="38">
        <f t="shared" si="8"/>
        <v>0</v>
      </c>
    </row>
    <row r="41" spans="1:9" x14ac:dyDescent="0.2">
      <c r="A41" s="2">
        <v>28</v>
      </c>
      <c r="B41" s="18" t="s">
        <v>57</v>
      </c>
      <c r="C41" s="6" t="s">
        <v>62</v>
      </c>
      <c r="D41" s="6">
        <v>1</v>
      </c>
      <c r="E41" s="39">
        <v>0</v>
      </c>
      <c r="F41" s="39">
        <v>0</v>
      </c>
      <c r="G41" s="32">
        <f t="shared" si="6"/>
        <v>0</v>
      </c>
      <c r="H41" s="32">
        <f t="shared" si="7"/>
        <v>0</v>
      </c>
      <c r="I41" s="38">
        <f t="shared" si="8"/>
        <v>0</v>
      </c>
    </row>
    <row r="42" spans="1:9" x14ac:dyDescent="0.2">
      <c r="A42" s="2"/>
      <c r="B42" s="18"/>
      <c r="C42" s="6"/>
      <c r="D42" s="6"/>
      <c r="E42" s="30"/>
      <c r="F42" s="30"/>
      <c r="G42" s="30"/>
      <c r="H42" s="30"/>
      <c r="I42" s="40"/>
    </row>
    <row r="43" spans="1:9" ht="18" x14ac:dyDescent="0.25">
      <c r="A43" s="22" t="s">
        <v>67</v>
      </c>
      <c r="B43" s="20" t="s">
        <v>21</v>
      </c>
      <c r="C43" s="6"/>
      <c r="D43" s="6"/>
      <c r="E43" s="30"/>
      <c r="F43" s="30"/>
      <c r="G43" s="30"/>
      <c r="H43" s="30"/>
      <c r="I43" s="40"/>
    </row>
    <row r="44" spans="1:9" x14ac:dyDescent="0.2">
      <c r="A44" s="2"/>
      <c r="B44" s="12" t="s">
        <v>59</v>
      </c>
      <c r="C44" s="6"/>
      <c r="D44" s="6"/>
      <c r="E44" s="6"/>
      <c r="F44" s="6"/>
      <c r="G44" s="6"/>
      <c r="H44" s="6"/>
      <c r="I44" s="41"/>
    </row>
    <row r="45" spans="1:9" x14ac:dyDescent="0.2">
      <c r="A45" s="2">
        <v>29</v>
      </c>
      <c r="B45" s="13" t="s">
        <v>26</v>
      </c>
      <c r="C45" s="14" t="s">
        <v>1</v>
      </c>
      <c r="D45" s="15">
        <v>1</v>
      </c>
      <c r="E45" s="39">
        <v>0</v>
      </c>
      <c r="F45" s="39">
        <v>0</v>
      </c>
      <c r="G45" s="16">
        <f>D45*E45</f>
        <v>0</v>
      </c>
      <c r="H45" s="16">
        <f>D45*F45</f>
        <v>0</v>
      </c>
      <c r="I45" s="38">
        <f>G45+H45</f>
        <v>0</v>
      </c>
    </row>
    <row r="46" spans="1:9" x14ac:dyDescent="0.2">
      <c r="A46" s="2">
        <v>30</v>
      </c>
      <c r="B46" s="13" t="s">
        <v>27</v>
      </c>
      <c r="C46" s="14" t="s">
        <v>1</v>
      </c>
      <c r="D46" s="15">
        <v>1</v>
      </c>
      <c r="E46" s="39">
        <v>0</v>
      </c>
      <c r="F46" s="39">
        <v>0</v>
      </c>
      <c r="G46" s="16">
        <f t="shared" ref="G46:G51" si="9">D46*E46</f>
        <v>0</v>
      </c>
      <c r="H46" s="16">
        <f t="shared" ref="H46:H51" si="10">D46*F46</f>
        <v>0</v>
      </c>
      <c r="I46" s="38">
        <f t="shared" ref="I46:I51" si="11">G46+H46</f>
        <v>0</v>
      </c>
    </row>
    <row r="47" spans="1:9" x14ac:dyDescent="0.2">
      <c r="A47" s="2">
        <v>31</v>
      </c>
      <c r="B47" s="13" t="s">
        <v>28</v>
      </c>
      <c r="C47" s="14" t="s">
        <v>1</v>
      </c>
      <c r="D47" s="15">
        <v>1</v>
      </c>
      <c r="E47" s="39">
        <v>0</v>
      </c>
      <c r="F47" s="39">
        <v>0</v>
      </c>
      <c r="G47" s="16">
        <f t="shared" si="9"/>
        <v>0</v>
      </c>
      <c r="H47" s="16">
        <f t="shared" si="10"/>
        <v>0</v>
      </c>
      <c r="I47" s="38">
        <f t="shared" si="11"/>
        <v>0</v>
      </c>
    </row>
    <row r="48" spans="1:9" x14ac:dyDescent="0.2">
      <c r="A48" s="2">
        <v>32</v>
      </c>
      <c r="B48" s="13" t="s">
        <v>29</v>
      </c>
      <c r="C48" s="14" t="s">
        <v>1</v>
      </c>
      <c r="D48" s="15">
        <v>1</v>
      </c>
      <c r="E48" s="39">
        <v>0</v>
      </c>
      <c r="F48" s="39">
        <v>0</v>
      </c>
      <c r="G48" s="16">
        <f t="shared" si="9"/>
        <v>0</v>
      </c>
      <c r="H48" s="16">
        <f t="shared" si="10"/>
        <v>0</v>
      </c>
      <c r="I48" s="38">
        <f t="shared" si="11"/>
        <v>0</v>
      </c>
    </row>
    <row r="49" spans="1:9" x14ac:dyDescent="0.2">
      <c r="A49" s="6">
        <v>33</v>
      </c>
      <c r="B49" s="13" t="s">
        <v>30</v>
      </c>
      <c r="C49" s="14" t="s">
        <v>2</v>
      </c>
      <c r="D49" s="15">
        <v>3</v>
      </c>
      <c r="E49" s="39">
        <v>0</v>
      </c>
      <c r="F49" s="39">
        <v>0</v>
      </c>
      <c r="G49" s="16">
        <f t="shared" si="9"/>
        <v>0</v>
      </c>
      <c r="H49" s="16">
        <f t="shared" si="10"/>
        <v>0</v>
      </c>
      <c r="I49" s="38">
        <f t="shared" si="11"/>
        <v>0</v>
      </c>
    </row>
    <row r="50" spans="1:9" x14ac:dyDescent="0.2">
      <c r="A50" s="6">
        <v>34</v>
      </c>
      <c r="B50" s="13" t="s">
        <v>31</v>
      </c>
      <c r="C50" s="14" t="s">
        <v>1</v>
      </c>
      <c r="D50" s="15">
        <v>1</v>
      </c>
      <c r="E50" s="39">
        <v>0</v>
      </c>
      <c r="F50" s="39">
        <v>0</v>
      </c>
      <c r="G50" s="16">
        <f t="shared" si="9"/>
        <v>0</v>
      </c>
      <c r="H50" s="16">
        <f t="shared" si="10"/>
        <v>0</v>
      </c>
      <c r="I50" s="38">
        <f t="shared" si="11"/>
        <v>0</v>
      </c>
    </row>
    <row r="51" spans="1:9" x14ac:dyDescent="0.2">
      <c r="A51" s="6">
        <v>35</v>
      </c>
      <c r="B51" s="13" t="s">
        <v>32</v>
      </c>
      <c r="C51" s="14" t="s">
        <v>1</v>
      </c>
      <c r="D51" s="15">
        <v>1</v>
      </c>
      <c r="E51" s="39">
        <v>0</v>
      </c>
      <c r="F51" s="39">
        <v>0</v>
      </c>
      <c r="G51" s="16">
        <f t="shared" si="9"/>
        <v>0</v>
      </c>
      <c r="H51" s="16">
        <f t="shared" si="10"/>
        <v>0</v>
      </c>
      <c r="I51" s="38">
        <f t="shared" si="11"/>
        <v>0</v>
      </c>
    </row>
    <row r="52" spans="1:9" x14ac:dyDescent="0.2">
      <c r="A52" s="6"/>
      <c r="B52" s="6"/>
      <c r="C52" s="6"/>
      <c r="D52" s="6"/>
      <c r="E52" s="6"/>
      <c r="F52" s="6"/>
      <c r="G52" s="6"/>
      <c r="H52" s="6"/>
      <c r="I52" s="41"/>
    </row>
    <row r="53" spans="1:9" x14ac:dyDescent="0.2">
      <c r="A53" s="6"/>
      <c r="B53" s="12" t="s">
        <v>60</v>
      </c>
      <c r="C53" s="6"/>
      <c r="D53" s="6"/>
      <c r="E53" s="6"/>
      <c r="F53" s="6"/>
      <c r="G53" s="6"/>
      <c r="H53" s="6"/>
      <c r="I53" s="41"/>
    </row>
    <row r="54" spans="1:9" x14ac:dyDescent="0.2">
      <c r="A54" s="6">
        <v>36</v>
      </c>
      <c r="B54" s="13" t="s">
        <v>33</v>
      </c>
      <c r="C54" s="14" t="s">
        <v>2</v>
      </c>
      <c r="D54" s="15">
        <v>30</v>
      </c>
      <c r="E54" s="39">
        <v>0</v>
      </c>
      <c r="F54" s="39">
        <v>0</v>
      </c>
      <c r="G54" s="16">
        <f>D54*E54</f>
        <v>0</v>
      </c>
      <c r="H54" s="16">
        <f>D54*F54</f>
        <v>0</v>
      </c>
      <c r="I54" s="38">
        <f>G54+H54</f>
        <v>0</v>
      </c>
    </row>
    <row r="55" spans="1:9" x14ac:dyDescent="0.2">
      <c r="A55" s="6">
        <v>37</v>
      </c>
      <c r="B55" s="6" t="s">
        <v>34</v>
      </c>
      <c r="C55" s="14" t="s">
        <v>2</v>
      </c>
      <c r="D55" s="15">
        <v>30</v>
      </c>
      <c r="E55" s="39">
        <v>0</v>
      </c>
      <c r="F55" s="39">
        <v>0</v>
      </c>
      <c r="G55" s="16">
        <f>D55*E55</f>
        <v>0</v>
      </c>
      <c r="H55" s="16">
        <f>D55*F55</f>
        <v>0</v>
      </c>
      <c r="I55" s="38">
        <f>G55+H55</f>
        <v>0</v>
      </c>
    </row>
    <row r="56" spans="1:9" x14ac:dyDescent="0.2">
      <c r="A56" s="6"/>
      <c r="B56" s="6"/>
      <c r="C56" s="6"/>
      <c r="D56" s="6"/>
      <c r="E56" s="6"/>
      <c r="F56" s="6"/>
      <c r="G56" s="6"/>
      <c r="H56" s="6"/>
      <c r="I56" s="41"/>
    </row>
    <row r="57" spans="1:9" x14ac:dyDescent="0.2">
      <c r="A57" s="6"/>
      <c r="B57" s="12" t="s">
        <v>61</v>
      </c>
      <c r="C57" s="6"/>
      <c r="D57" s="6"/>
      <c r="E57" s="6"/>
      <c r="F57" s="6"/>
      <c r="G57" s="6"/>
      <c r="H57" s="6"/>
      <c r="I57" s="41"/>
    </row>
    <row r="58" spans="1:9" x14ac:dyDescent="0.2">
      <c r="A58" s="6">
        <v>38</v>
      </c>
      <c r="B58" s="13" t="s">
        <v>35</v>
      </c>
      <c r="C58" s="14" t="s">
        <v>1</v>
      </c>
      <c r="D58" s="15">
        <v>1</v>
      </c>
      <c r="E58" s="39">
        <v>0</v>
      </c>
      <c r="F58" s="39">
        <v>0</v>
      </c>
      <c r="G58" s="16">
        <f>D58*E58</f>
        <v>0</v>
      </c>
      <c r="H58" s="16">
        <f>D58*F58</f>
        <v>0</v>
      </c>
      <c r="I58" s="38">
        <f>G58+H58</f>
        <v>0</v>
      </c>
    </row>
    <row r="59" spans="1:9" x14ac:dyDescent="0.2">
      <c r="A59" s="6">
        <v>39</v>
      </c>
      <c r="B59" s="6" t="s">
        <v>36</v>
      </c>
      <c r="C59" s="14" t="s">
        <v>2</v>
      </c>
      <c r="D59" s="15">
        <v>10</v>
      </c>
      <c r="E59" s="39">
        <v>0</v>
      </c>
      <c r="F59" s="39">
        <v>0</v>
      </c>
      <c r="G59" s="16">
        <f t="shared" ref="G59:G63" si="12">D59*E59</f>
        <v>0</v>
      </c>
      <c r="H59" s="16">
        <f t="shared" ref="H59:H63" si="13">D59*F59</f>
        <v>0</v>
      </c>
      <c r="I59" s="38">
        <f t="shared" ref="I59:I63" si="14">G59+H59</f>
        <v>0</v>
      </c>
    </row>
    <row r="60" spans="1:9" x14ac:dyDescent="0.2">
      <c r="A60" s="6">
        <v>40</v>
      </c>
      <c r="B60" s="6" t="s">
        <v>37</v>
      </c>
      <c r="C60" s="5" t="s">
        <v>62</v>
      </c>
      <c r="D60" s="15">
        <v>1</v>
      </c>
      <c r="E60" s="39">
        <v>0</v>
      </c>
      <c r="F60" s="39">
        <v>0</v>
      </c>
      <c r="G60" s="16">
        <f t="shared" si="12"/>
        <v>0</v>
      </c>
      <c r="H60" s="16">
        <f t="shared" si="13"/>
        <v>0</v>
      </c>
      <c r="I60" s="38">
        <f t="shared" si="14"/>
        <v>0</v>
      </c>
    </row>
    <row r="61" spans="1:9" x14ac:dyDescent="0.2">
      <c r="A61" s="6">
        <v>41</v>
      </c>
      <c r="B61" s="6" t="s">
        <v>38</v>
      </c>
      <c r="C61" s="5" t="s">
        <v>62</v>
      </c>
      <c r="D61" s="15">
        <v>1</v>
      </c>
      <c r="E61" s="39">
        <v>0</v>
      </c>
      <c r="F61" s="39">
        <v>0</v>
      </c>
      <c r="G61" s="16">
        <f t="shared" si="12"/>
        <v>0</v>
      </c>
      <c r="H61" s="16">
        <f t="shared" si="13"/>
        <v>0</v>
      </c>
      <c r="I61" s="38">
        <f t="shared" si="14"/>
        <v>0</v>
      </c>
    </row>
    <row r="62" spans="1:9" x14ac:dyDescent="0.2">
      <c r="A62" s="6">
        <v>42</v>
      </c>
      <c r="B62" s="6" t="s">
        <v>39</v>
      </c>
      <c r="C62" s="5" t="s">
        <v>62</v>
      </c>
      <c r="D62" s="15">
        <v>1</v>
      </c>
      <c r="E62" s="39">
        <v>0</v>
      </c>
      <c r="F62" s="39">
        <v>0</v>
      </c>
      <c r="G62" s="16">
        <f t="shared" si="12"/>
        <v>0</v>
      </c>
      <c r="H62" s="16">
        <f t="shared" si="13"/>
        <v>0</v>
      </c>
      <c r="I62" s="38">
        <f t="shared" si="14"/>
        <v>0</v>
      </c>
    </row>
    <row r="63" spans="1:9" x14ac:dyDescent="0.2">
      <c r="A63" s="6">
        <v>43</v>
      </c>
      <c r="B63" s="13" t="s">
        <v>40</v>
      </c>
      <c r="C63" s="5" t="s">
        <v>62</v>
      </c>
      <c r="D63" s="15">
        <v>1</v>
      </c>
      <c r="E63" s="39">
        <v>0</v>
      </c>
      <c r="F63" s="39">
        <v>0</v>
      </c>
      <c r="G63" s="16">
        <f t="shared" si="12"/>
        <v>0</v>
      </c>
      <c r="H63" s="16">
        <f t="shared" si="13"/>
        <v>0</v>
      </c>
      <c r="I63" s="38">
        <f t="shared" si="14"/>
        <v>0</v>
      </c>
    </row>
    <row r="64" spans="1:9" x14ac:dyDescent="0.2">
      <c r="A64" s="6"/>
      <c r="B64" s="13"/>
      <c r="C64" s="14"/>
      <c r="D64" s="15"/>
      <c r="E64" s="16"/>
      <c r="F64" s="16"/>
      <c r="G64" s="16"/>
      <c r="H64" s="16"/>
      <c r="I64" s="38"/>
    </row>
    <row r="65" spans="1:9" ht="18" x14ac:dyDescent="0.2">
      <c r="A65" s="6"/>
      <c r="B65" s="21" t="s">
        <v>63</v>
      </c>
      <c r="C65" s="14"/>
      <c r="D65" s="15"/>
      <c r="E65" s="16"/>
      <c r="F65" s="16"/>
      <c r="G65" s="16"/>
      <c r="H65" s="16"/>
      <c r="I65" s="42">
        <f>SUM(I7:I18,I22:I24,I26,I28:I34,I37:I41,I45:I51,I54:I55,I58:I63)</f>
        <v>0</v>
      </c>
    </row>
  </sheetData>
  <mergeCells count="3">
    <mergeCell ref="A1:I2"/>
    <mergeCell ref="E3:E4"/>
    <mergeCell ref="F3:F4"/>
  </mergeCells>
  <phoneticPr fontId="0" type="noConversion"/>
  <pageMargins left="0.39370078740157483" right="0" top="0.98425196850393704" bottom="0.98425196850393704" header="0.51181102362204722" footer="0.51181102362204722"/>
  <pageSetup paperSize="9" scale="9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D30C1A5CCE2EC4797A6E4BCA2D6F594" ma:contentTypeVersion="13" ma:contentTypeDescription="Vytvoří nový dokument" ma:contentTypeScope="" ma:versionID="99456aaae68c7380cc5a659c12516a8a">
  <xsd:schema xmlns:xsd="http://www.w3.org/2001/XMLSchema" xmlns:xs="http://www.w3.org/2001/XMLSchema" xmlns:p="http://schemas.microsoft.com/office/2006/metadata/properties" xmlns:ns3="3dabd9b6-3e86-4a32-8183-4342134f84a3" xmlns:ns4="85e204d9-e593-43b0-8c1d-e552567d0a0b" targetNamespace="http://schemas.microsoft.com/office/2006/metadata/properties" ma:root="true" ma:fieldsID="3e32262b0fa5c0caeb43bc300be26caf" ns3:_="" ns4:_="">
    <xsd:import namespace="3dabd9b6-3e86-4a32-8183-4342134f84a3"/>
    <xsd:import namespace="85e204d9-e593-43b0-8c1d-e552567d0a0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abd9b6-3e86-4a32-8183-4342134f84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204d9-e593-43b0-8c1d-e552567d0a0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dabd9b6-3e86-4a32-8183-4342134f84a3" xsi:nil="true"/>
  </documentManagement>
</p:properties>
</file>

<file path=customXml/itemProps1.xml><?xml version="1.0" encoding="utf-8"?>
<ds:datastoreItem xmlns:ds="http://schemas.openxmlformats.org/officeDocument/2006/customXml" ds:itemID="{D967642F-D6C4-4666-8F98-39FD1796AC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abd9b6-3e86-4a32-8183-4342134f84a3"/>
    <ds:schemaRef ds:uri="85e204d9-e593-43b0-8c1d-e552567d0a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C5120D8-3A8C-402C-B75C-1389E82D53D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DE841A9-4B0D-4274-AB37-6EAC3EB7812B}">
  <ds:schemaRefs>
    <ds:schemaRef ds:uri="3dabd9b6-3e86-4a32-8183-4342134f84a3"/>
    <ds:schemaRef ds:uri="http://schemas.openxmlformats.org/package/2006/metadata/core-properties"/>
    <ds:schemaRef ds:uri="85e204d9-e593-43b0-8c1d-e552567d0a0b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www.w3.org/XML/1998/namespace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2023-11-07T15:41:54Z</dcterms:created>
  <dcterms:modified xsi:type="dcterms:W3CDTF">2023-12-04T20:22:40Z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0x0101001D30C1A5CCE2EC4797A6E4BCA2D6F594</vt:lpwstr>
  </property>
</Properties>
</file>