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bookViews>
    <workbookView xWindow="0" yWindow="0" windowWidth="28800" windowHeight="1800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<sst xmlns="http://schemas.openxmlformats.org/spreadsheetml/2006/main" count="300" uniqueCount="175">
  <si>
    <t>MJ</t>
  </si>
  <si>
    <t>Minimální trvanlivost</t>
  </si>
  <si>
    <t>Celkem</t>
  </si>
  <si>
    <t>Nabídku zaslal:</t>
  </si>
  <si>
    <t>Dne:</t>
  </si>
  <si>
    <t>Požadovaná četnost závozů:</t>
  </si>
  <si>
    <t>PČ</t>
  </si>
  <si>
    <t>ks</t>
  </si>
  <si>
    <t>1 x týdně v čase 6:00 - 10:00</t>
  </si>
  <si>
    <t>Alternativa kuřecího masa</t>
  </si>
  <si>
    <t xml:space="preserve">Produkt z hráškové bílkoviny, nudličky, mražené, Pan Hrášek, Hrachová alternativa masa, neobsahuje sóju, ani žádný alergen, 18 g bílkovin/100 g, hrachová bílkovina 25 %, řepkový olej, aromata,
sušený ocet kvasný lihový, restovaná cibule, jedlá sůl s jódem
(jedlá sůl, jodičnan draselný).
</t>
  </si>
  <si>
    <t>kg</t>
  </si>
  <si>
    <t>z hrachové bílkoviny, na grill, 12 g bílkovin/100 g, má strukturu mletého uvnitř , s vitamínem B12 a železem, Pitná voda, rehydratovaná texturovaná hrachová bílkovina (22 %) (hrachová bílkovina, pitná voda), řepkový olej, hrachová bílkovina (3,0 %), stabilizátory (alginát sodný, chlorid vápenatý), koření, jedlá sůl, kukuřičná mouka, cukr, přírodní ochucovadla, dextróza, chlorid draselný, bambusová vláknina, hrachová vláknina, majoránka, paprikový extrakt, emulgátory (xantan, methylcelulóza), regulátor kyselosti (mléčnan draselný), zahušťovadlo (konjak), konzervant (benzoan sodný).</t>
  </si>
  <si>
    <t>z pšeničné bílkoviny, 12 g bílkovin/100 g, S vitamínem B12 a železem, Voda, strouhanka (PŠENIČNÁ mouka, sůl, droždí), slunečnicový olej a/nebo kukuřičný olej, PŠENIČNÁ BÍLKOVINA (7,5 %), PŠENIČNÝ ŠKROB, PŠENIČNÁ MOUKA, modifikovaný PŠENIČNÝ ŠKROB, zahušťovací látka: metylcelulóza; přírodní aroma, vláknina z cukrové třtiny, izolát hrachové bílkoviny, kukuřičný škrob, lihový ocet kvasný, sůl, cibulový prášek, bylinky, koření, difosforečnan železitý, kyanocobalamin.</t>
  </si>
  <si>
    <t>100g, plněný, s čokoládovým posypem</t>
  </si>
  <si>
    <t>z pšeničné bílkoviny, tužší než seitan, Pšeničná bílkovina, červená řepa, voda, sůl, přírodní barvivo: karamel.</t>
  </si>
  <si>
    <t>litr</t>
  </si>
  <si>
    <t>Na výrobu dezertů, šlehačky, Složení: přípravek z čočkové bílkoviny (pitná voda, čočková bílkovina 1,1 %), palmový tuk, řepkový olej, cukr, modifikovaný kukuřičný škrob, emulgátory (slunečnicový lecitin, estery sacharózy s mastnými kyselinami, mono- a diglyceridy mastných kyselin), stabilizátory (guma guar, karubin), přírodní aromata, jedlá sůl, barvivo (beta-karoten).</t>
  </si>
  <si>
    <t>Bílkoviny 4,8 g/100 g, Bio, bez vápníku, SÓJOVÝ NÁPOJ* (99%), zahušťovadlo: pektin, vybrané kultury Bifidus a Lactobacillus acidophilus. *z kontrolovaného biologického zemědělství.</t>
  </si>
  <si>
    <t>Kokosový základ, bez alergenů, s vitamínem B12, Voda, kokosový olej (21%), škrob, modifikovaný škrob*, mořská sůl, aromata, extrakt z oliv, barvivo: betakaroten, vitamin B12, bez alergenů</t>
  </si>
  <si>
    <t>Kokosový základ, bez alergenů, s  vitamínem B12, Voda, kokosový olej (24%), škrob, modifikovaný škrob*, mořská sůl, aromata, extrakt z oliv, barvivo: betakaroten, vitamin B12</t>
  </si>
  <si>
    <t>vhodné pro catering, pomazánky, s vitamínem B12, Voda, kokosový olej (23%), škrob, mořská sůl, regulátor kyselosti: glukono-delta-lakton, aromata, extrakt z oliv, vitamin B12</t>
  </si>
  <si>
    <t>s vitamínem B12, s jemnější a sýrovější chutí, bez alergenů, Obsahuje neaktivní sušené droždí obohacené o vitamín B12</t>
  </si>
  <si>
    <t>1kg</t>
  </si>
  <si>
    <t>Veganské nugetky obalované mražené</t>
  </si>
  <si>
    <t>Robi maso 5kg</t>
  </si>
  <si>
    <t>Rostlinný nápoj bez laktózy, lepku a ořechů, Bez přidaného cukru, v bio kvalit, vyroben z ekologicky pěstované sóji, z kontrolovaného ekologického zemědělství</t>
  </si>
  <si>
    <t>VEGAN, min objem produktu 450ml</t>
  </si>
  <si>
    <t>min váha 250g</t>
  </si>
  <si>
    <t>Kokosová kulička BIO</t>
  </si>
  <si>
    <t>kulička z datlí s kešu ořechy, min váha 40g</t>
  </si>
  <si>
    <t>křupky z řasy NORI, bez lepku, min váha 18g</t>
  </si>
  <si>
    <t>Křupky z mořských řas příchuť sýr</t>
  </si>
  <si>
    <t>Opékané mořské řasy</t>
  </si>
  <si>
    <t>BIO s mořskou solí, min váha 5g</t>
  </si>
  <si>
    <t>Gumová srdíčka příchuť broskev</t>
  </si>
  <si>
    <t>VEGAN, min váha 100g, bež želatiny, umělých barviv a konzervantů</t>
  </si>
  <si>
    <t>Gumové bombóny příchuť cola</t>
  </si>
  <si>
    <t>Gumové bombóny příchuť kyselý mix</t>
  </si>
  <si>
    <t>Gumové bombóny bez cukru, VEGAN, NATUR PURE</t>
  </si>
  <si>
    <t>různé příchutě, s koenzimem Q10</t>
  </si>
  <si>
    <t>Čokoládová tyčinka s kokosem, BIO</t>
  </si>
  <si>
    <t>BIO a VEGAN, min váha 40g, bez lepku, bez palmového oleje</t>
  </si>
  <si>
    <t>Čokoládová tyčinka s nugátem</t>
  </si>
  <si>
    <t>Čokoládová tyčinka s jahodami</t>
  </si>
  <si>
    <t>příchutě se sušenkami, pomarančem, vanilkou, nugát a pod, váha min 80g</t>
  </si>
  <si>
    <t>Gumové bombóny medvídci</t>
  </si>
  <si>
    <t>různé příchutě, čokoláda, citrón, máslové, min váha balení 150g</t>
  </si>
  <si>
    <t>Mražený VEGAN hot dog</t>
  </si>
  <si>
    <t>min váha ks 120g, určený na dopek</t>
  </si>
  <si>
    <t xml:space="preserve">Mražená VEGAN rolka z lístkového těsta s vanilkovým krémem </t>
  </si>
  <si>
    <t>Mražený VEGAN croissant plněný čokoládou</t>
  </si>
  <si>
    <t>min váha ks 100g, určený na dopek</t>
  </si>
  <si>
    <t>DPH</t>
  </si>
  <si>
    <t>naturaIdeální náhrada smetany z kravského mléka, protože neobsahuje žádné alergeny, ani sóju
Pro krémové omáčky a polévky, na výrobu vegan majonézy, chlazený, Přípravek z čočkové bílkoviny (pitná voda, čočková bílkovina 2,5 %), řepkový olej, kokosový tuk, cukr, modifikovaný bramborový škrob, emulgátor (polysorbát 60), stabilizátory (metycelulóza, xantanová guma), regulátor kyselosti (citronan sodný), přírodní aromata, jedlá sůl, barvivo (beta-karoten)</t>
  </si>
  <si>
    <t>vegan certifikace, zvýšený obsah proteinů, plastic free značka</t>
  </si>
  <si>
    <t>BIO, vegan certifikace</t>
  </si>
  <si>
    <t>Sloupec1</t>
  </si>
  <si>
    <t>ALTERNATIVA-KURECIHO-MASA-PHA</t>
  </si>
  <si>
    <t>VEGANSKE-KLOBASY-NA-GRIL-PHA</t>
  </si>
  <si>
    <t>VEGANSKE-RIZKY-OBALENE-MRAZENE-PHA</t>
  </si>
  <si>
    <t>VEGANSKE-NUGETKY-OBALOVANE-MRAZENE-PHA</t>
  </si>
  <si>
    <t>VEGANSKY-CROISSANT-PLNENY-COKOLADOU-PHA</t>
  </si>
  <si>
    <t>ROBI-MASO-5KG-PHA</t>
  </si>
  <si>
    <t>ROBI-MASO-MALE-BALENI-PHA</t>
  </si>
  <si>
    <t>ROSTLINNA-SMETANA-15-CHLAZENA-PHA</t>
  </si>
  <si>
    <t>ROSTLINNA-SMETANA-31-CHLAZENA-PHA</t>
  </si>
  <si>
    <t>SOJOVY-NAPOJ-BIO-PHA</t>
  </si>
  <si>
    <t>KOKOSOVY-NAPOJ-BIO-PHA</t>
  </si>
  <si>
    <t>SOJOVY-JOGURT-PHA</t>
  </si>
  <si>
    <t>SYR-NA-PIZZU-BLOK-VEGAN-PHA</t>
  </si>
  <si>
    <t>SYR-NA-SMAZENI-A-STROUHANI-PRICHUŤ-GOUDA-VEGAN-PHA</t>
  </si>
  <si>
    <t>VEGAN-POMAZANKOVE-MASLO-KREMOVE-PHA</t>
  </si>
  <si>
    <t>LAHUDKOVE-DROZDI-NA-DOCHUCOVANI-PHA</t>
  </si>
  <si>
    <t>TOFU-NATURAL-CHAZENE-PHA</t>
  </si>
  <si>
    <t>TOFU-MARINOVANE-CHLAZENE-PHA</t>
  </si>
  <si>
    <t>TOFU-UZENE-PHA</t>
  </si>
  <si>
    <t>TEKUTY-KOUR-PHA</t>
  </si>
  <si>
    <t>CERNA-SUL-KALA-NAMAK-PHA</t>
  </si>
  <si>
    <t>KOKOSOVA-KULICKA-BIO-PHA</t>
  </si>
  <si>
    <t>KRUPKY-Z-MORSKYCH-RAS-PRICHUT-SYR-PHA</t>
  </si>
  <si>
    <t>OPEKANE-MORSKE-RASY-PHA</t>
  </si>
  <si>
    <t>GUMOVA-SRDICKA-PRICHUT-BROSKEV-PHA</t>
  </si>
  <si>
    <t>GUMOVE-BOMBONY-PRICHUT-COLA-PHA</t>
  </si>
  <si>
    <t>GUMOVE-BOMBONY-PRICHUT-KYSELY-MIX-PHA</t>
  </si>
  <si>
    <t>GUMOVE-BOMBONY-MEDVIDCI-PHA</t>
  </si>
  <si>
    <t>GUMOVE-BOMBONY-BEZ-CUKRU-VEGAN-NATUR-PURE-KYSELE-KOCICKY-PHA</t>
  </si>
  <si>
    <t>COKOLADOVA-TYCINKA-S-KOKOSEM-BIO-PHA</t>
  </si>
  <si>
    <t>COKOLADOVA-TYCINKA-S-NUGATEM-PHA</t>
  </si>
  <si>
    <t>COKOLADOVA-TYCINKA-S-JAHODAMI-PHA</t>
  </si>
  <si>
    <t>COKOLADY-FAIR-TRADE-NEBO-PODOBNA-CERTIFIKACE-PHA</t>
  </si>
  <si>
    <t>SUSENKY-VEGAN-COKOLADA-PHA</t>
  </si>
  <si>
    <t>SUSENKY-VEGAN-MASLO-PHA</t>
  </si>
  <si>
    <t>CAJE-RUZNE-DRUHY-FAIR-TRADE-NEBO-PODOBNY-CERTIFIKAT-PHA</t>
  </si>
  <si>
    <t>MRAZENY-VEGAN-HOT-DOG-PHA</t>
  </si>
  <si>
    <t>SOJOVE-MEDAILONKY-10-KG-PHA</t>
  </si>
  <si>
    <t>SOJOVE-MEDAILONKY-250-G-PHA</t>
  </si>
  <si>
    <t>SOJOVE-NUDLICKY-15-KG-PHA</t>
  </si>
  <si>
    <t>SOJOVE-NUDLICKY-300-G-PHA</t>
  </si>
  <si>
    <t>SOJOVY-GRANULAT-10-KG-PHA</t>
  </si>
  <si>
    <t>SOJOVY-GRANULAT-500-G-PHA</t>
  </si>
  <si>
    <t>SOJOVY-SALAM-1-KG-PHA</t>
  </si>
  <si>
    <t>MUFFINY-S-KOUSKY-COKOLADY-2-KS-150-G-PHA</t>
  </si>
  <si>
    <t>MUFINY-DVOJITA-COKOLADA-2-KS-150-G-PHA</t>
  </si>
  <si>
    <t>MASLO-VEGAN-PHA</t>
  </si>
  <si>
    <t>MAJONEZA-VEGAN-PHA-1</t>
  </si>
  <si>
    <t>KURECI-BUJON-VEGAN-PHA</t>
  </si>
  <si>
    <t>2x150g</t>
  </si>
  <si>
    <t>Předpokládané množství</t>
  </si>
  <si>
    <t>číslo produktu v katalogu dodavatele</t>
  </si>
  <si>
    <t>v první 1/3 záruční lhůty</t>
  </si>
  <si>
    <t>Sojový jogurt 5 l</t>
  </si>
  <si>
    <t>alternativa majonézy</t>
  </si>
  <si>
    <t>do omáček a polévek s přídavkem vitamínů</t>
  </si>
  <si>
    <t>Název (váha/objem se může lišit v rozsahu 5%)</t>
  </si>
  <si>
    <t>Specifikace  (váha/objem se může lišit v rozsahu 5%)</t>
  </si>
  <si>
    <t>Veganský croissant plněný čokoládou 150g</t>
  </si>
  <si>
    <t>Robi maso 3kg</t>
  </si>
  <si>
    <t>bez ořechů a palmového oleje</t>
  </si>
  <si>
    <t>alternativa vajec z madlového základu bez lepku, soji, palmového oleje</t>
  </si>
  <si>
    <t>Kokosový extrakt 70%, voda, emulgátor E435</t>
  </si>
  <si>
    <t>vyplnit</t>
  </si>
  <si>
    <t>Veganské řízky obalené mražené, kalibr 100-120g</t>
  </si>
  <si>
    <t>Rostlinná smetana 15% chlazená, balení max 1l</t>
  </si>
  <si>
    <t>Rostlinná smetana 31% chlazená, balení max 1l</t>
  </si>
  <si>
    <t>Sojový nápoj - náhrada mléka BIO kvalita, balení max 1l</t>
  </si>
  <si>
    <t>Sýr na pizzu blok vegan, balení max 2,5kg</t>
  </si>
  <si>
    <t>Sýr na smažení a strouhání příchuť GOUDA vegan, balení max 2,5kg</t>
  </si>
  <si>
    <t>Vegan pomazánkové máslo krémové, balení max 0,5kg</t>
  </si>
  <si>
    <t>Lahůdkové droždí na dochucování, balení max 750 g</t>
  </si>
  <si>
    <t>Tofu natural chazené, balení max 2kg</t>
  </si>
  <si>
    <t>Tofu marinované chlazené, balení max 2kg</t>
  </si>
  <si>
    <t>Tofu uzené, balení max 2kg</t>
  </si>
  <si>
    <t>Tekutý kouř, balení max 0,472 l</t>
  </si>
  <si>
    <t>Černá sůl Kala Namak, balení max 0,25kg</t>
  </si>
  <si>
    <t>Sušenky VEGAN min150g</t>
  </si>
  <si>
    <t>Sojanéza, váha bal max 1kg</t>
  </si>
  <si>
    <t>Sojové medailonky, váha bal max 250g</t>
  </si>
  <si>
    <t>Sojové medailonky, váha bal max 10kg</t>
  </si>
  <si>
    <t>Sojové nudličky, váha bal max 300g</t>
  </si>
  <si>
    <t>Sojové nudličky, váha bal max 10kg</t>
  </si>
  <si>
    <t>Sojový granulát, váha bal max 500 g</t>
  </si>
  <si>
    <t>Sojový granulát, váha bal max 10kg</t>
  </si>
  <si>
    <t>Sojový salám, váha bal max 1kg</t>
  </si>
  <si>
    <t>Alternativa másla  Alsan- Bio, váha bal max 0,25kg</t>
  </si>
  <si>
    <t>Vegan kuřecí bujon, váha bal mnax 1kg</t>
  </si>
  <si>
    <t>Mufin s kousky čokolády, váha bal max 2x150g</t>
  </si>
  <si>
    <t>Mufiny dvojitá čokoláda, váha bal max 2x150g</t>
  </si>
  <si>
    <t>Kokosové mléko - náhrada mléka, bal max 1 litr</t>
  </si>
  <si>
    <r>
      <t xml:space="preserve">Veganské klobásy na gril, kalibrované </t>
    </r>
    <r>
      <rPr>
        <sz val="11"/>
        <rFont val="Calibri"/>
        <family val="2"/>
        <scheme val="minor"/>
      </rPr>
      <t>100-120g</t>
    </r>
  </si>
  <si>
    <t>Sojová alternativa tvarohu, balení max 1kg</t>
  </si>
  <si>
    <t>BIO kvalita</t>
  </si>
  <si>
    <t>Čokolády</t>
  </si>
  <si>
    <t>Míchaná vajíčka bez lepku a soji, suchá, min 50g balení</t>
  </si>
  <si>
    <t>bel lepku, soje, cukru a palmového oleje, konzerva</t>
  </si>
  <si>
    <t>Alternativa tuňáka, min 100g</t>
  </si>
  <si>
    <t>Vegan vařená vajíčka, chlazené, bal min 100g</t>
  </si>
  <si>
    <r>
      <t xml:space="preserve">tofu, které je výborné chuti a zároveň  </t>
    </r>
    <r>
      <rPr>
        <b/>
        <sz val="8.5"/>
        <color theme="1"/>
        <rFont val="Calibri"/>
        <family val="2"/>
        <scheme val="minor"/>
      </rPr>
      <t>obsahuje vápník 220 mg</t>
    </r>
    <r>
      <rPr>
        <sz val="8.5"/>
        <color theme="1"/>
        <rFont val="Calibri"/>
        <family val="2"/>
        <scheme val="minor"/>
      </rPr>
      <t>, bílkoviny 13 g/100 g, Tofu (57 % sójové boby, pitná voda, vápník), 8 % marináda [bezlepková sójová omáčka (pitná voda, fermentované sójové boby, fermentovaná pšenice, jedlá sůl), voda, sušená cibule, řepkový olej, 1 % sušený česnek, 1 % směs koření a bylin].</t>
    </r>
  </si>
  <si>
    <r>
      <t xml:space="preserve">ze sóje, tofu, které chytí chuť ostatních surovin a omáčky a zároveň </t>
    </r>
    <r>
      <rPr>
        <b/>
        <sz val="8.5"/>
        <color theme="1"/>
        <rFont val="Calibri"/>
        <family val="2"/>
        <scheme val="minor"/>
      </rPr>
      <t>obsahuje vápník 220 mg</t>
    </r>
    <r>
      <rPr>
        <sz val="8.5"/>
        <color theme="1"/>
        <rFont val="Calibri"/>
        <family val="2"/>
        <scheme val="minor"/>
      </rPr>
      <t>, bílkoviny 13 g/100 g , Je potřeba dochutit, je bez chuti, dá se použít i na sladkou kuchyni, 57 % sójové boby, pitná voda, sůl, vápník</t>
    </r>
  </si>
  <si>
    <r>
      <t xml:space="preserve">tofu, které je výborné chuti a zároveň  </t>
    </r>
    <r>
      <rPr>
        <b/>
        <sz val="8.5"/>
        <color theme="1"/>
        <rFont val="Calibri"/>
        <family val="2"/>
        <scheme val="minor"/>
      </rPr>
      <t>obsahuje vápník 220mg, 57 % sójové boby, pitná voda, sůl, vápník</t>
    </r>
  </si>
  <si>
    <t xml:space="preserve">Počet ks v balení </t>
  </si>
  <si>
    <t>Přesné označení nabízeného produktu</t>
  </si>
  <si>
    <t>Váha za 1ks výrobku ze sloupce K (v případě, že se prodává na kusy, jinak, jako je MJ)</t>
  </si>
  <si>
    <t>Cena za jeden ks takového výrobku ze sloupce L</t>
  </si>
  <si>
    <t>Alternativa šunky krájená, bal max 100g</t>
  </si>
  <si>
    <t>Alternativa šunky kuřecí, bal max 100g</t>
  </si>
  <si>
    <t>Alternativa šunky krůtí, bal max 100g</t>
  </si>
  <si>
    <t>Veganská klobása Chorizo, kalibr 40-50g</t>
  </si>
  <si>
    <t>Pitná voda, kokosový olej (20 %), škrob, modifikovaný škrob, čočkový protein, hrachový protein, mořská sůl, dextróza, vláknina z kořene čekanky, zahušťovadla: Metylcelulóza, alginát sodný, konjaková guma, karagenan, xantanová guma; aromata, kouřové aroma, citrusová vláknina; koncentrát z ředkviček, jablek a černého rybízu, kukuřičná omáčka (kultivovaný škrob, jedlá sůl), rýžová mouka, vitamín B12.</t>
  </si>
  <si>
    <t>Pitná voda, kokosový olej (20%), škrob, modifikovaný škrob , čočkový protein, hrachový protein, mořská sůl, dextróza, vláknina z kořene čekanky, zahušťovadlo: methylcelulosa, alginan sodný, konjaková guma, karagenan, xanthan; aromata, kouřové aroma, citrusová vláknina; koncentrát z ředkviček, jablek a černého rybízu, kukuřičná omáčka (kultivovaný škrob, sůl), rýžová mouka, vitamín B12. * Modifikované škroby v potravinách nejsou geneticky modifikované (GMO).</t>
  </si>
  <si>
    <t>Pitná, kokosový olej (20%), škrob, modifikovaný škrob, čočkový protein, hrachový protein, mořská sůl, dextróza, vláknina z kořene čekanky, zahušťovadlo: methylcelulosa, alginan sodný, konjaková guma, karagenan, xanthan; aromata, kouřové aroma, citrusová vláknina; koncentrát z ředkviček, jablek a černého rybízu, šťáva z červené řepy, ředkviček a rajčat, kukuřičná omáčka (kultivovaný škrob, jedlá sůl), rýžová mouka, vitamín B12.</t>
  </si>
  <si>
    <t xml:space="preserve">Voda, sójový proteinový koncentrát* 18,4 %, olej z bambuckého másla 5,5 %, extra panenský olivový olej 3,5 %, aromata, rostlinné extrakty z ředkviček a mrkve, stabilizátor (metylcelulóza), antioxidant (kyselina askorbová), sůl, rostlinná vláknina, jedlá vrstva [stabilizátor (alginát vápenatý)], barvivo (paprikový extrakt), železo a vitamin B12.
</t>
  </si>
  <si>
    <t xml:space="preserve">Cena celkem </t>
  </si>
  <si>
    <t>Cena za MJ bez DPH *</t>
  </si>
  <si>
    <t>* vložte cenu za odpovídající měrnou jednotku. Cenu za kus, nebo jak se bude výrobek dodávat, pak vpište do odpovídajícího sloupce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</si>
</sst>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0.00\ &quot;Kč&quot;;\-#,##0.00\ &quot;Kč&quot;"/>
    <numFmt numFmtId="44" formatCode="_-* #,##0.00\ &quot;Kč&quot;_-;\-* #,##0.00\ &quot;Kč&quot;_-;_-* &quot;-&quot;??\ &quot;Kč&quot;_-;_-@_-"/>
    <numFmt numFmtId="164" formatCode="#,##0.00\ &quot;Kč&quot;"/>
    <numFmt numFmtId="167" formatCode="_-* #,##0.00\ &quot;Kč&quot;_-;\-* #,##0.00\ &quot;Kč&quot;_-;_-* &quot;-&quot;??\ &quot;Kč&quot;_-;_-@_-"/>
    <numFmt numFmtId="177" formatCode="0"/>
    <numFmt numFmtId="178" formatCode="General"/>
  </numFmts>
  <fonts count="7">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8.5"/>
      <color theme="1"/>
      <name val="Calibri"/>
      <family val="2"/>
      <scheme val="minor"/>
    </font>
    <font>
      <b/>
      <sz val="8.5"/>
      <color theme="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medium"/>
      <top style="medium"/>
      <bottom/>
    </border>
    <border>
      <left style="thin"/>
      <right style="thin"/>
      <top/>
      <bottom style="thin"/>
    </border>
    <border>
      <left style="thin"/>
      <right style="thin"/>
      <top style="thin"/>
      <bottom/>
    </border>
    <border>
      <left/>
      <right style="thin"/>
      <top/>
      <botto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 fontId="1" fillId="0" borderId="0">
      <alignment/>
      <protection/>
    </xf>
  </cellStyleXfs>
  <cellXfs count="68">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3" fillId="0" borderId="0" xfId="0" applyFont="1" applyAlignment="1">
      <alignment vertical="center" wrapText="1"/>
    </xf>
    <xf numFmtId="0" fontId="4" fillId="2"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164" fontId="0" fillId="0" borderId="1" xfId="0" applyNumberFormat="1"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xf numFmtId="0" fontId="4" fillId="2" borderId="3"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0" xfId="0" applyFont="1" applyBorder="1" applyAlignment="1">
      <alignment horizontal="left" vertical="center"/>
    </xf>
    <xf numFmtId="16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64" fontId="0" fillId="0" borderId="0" xfId="0" applyNumberFormat="1" applyFont="1"/>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0" fontId="5" fillId="0" borderId="3" xfId="0" applyFont="1" applyBorder="1" applyAlignment="1">
      <alignment horizontal="left" vertical="top" wrapText="1"/>
    </xf>
    <xf numFmtId="0" fontId="0" fillId="0" borderId="3" xfId="0" applyFont="1" applyFill="1" applyBorder="1" applyAlignment="1">
      <alignment horizontal="center" vertical="center"/>
    </xf>
    <xf numFmtId="0" fontId="0" fillId="0" borderId="3" xfId="0" applyFont="1" applyBorder="1" applyAlignment="1">
      <alignment horizontal="center" vertical="center"/>
    </xf>
    <xf numFmtId="164" fontId="0" fillId="0" borderId="3" xfId="0" applyNumberFormat="1" applyFont="1" applyBorder="1" applyAlignment="1">
      <alignment horizontal="center" vertical="center"/>
    </xf>
    <xf numFmtId="1" fontId="4" fillId="2" borderId="1" xfId="0" applyNumberFormat="1" applyFont="1" applyFill="1" applyBorder="1" applyAlignment="1">
      <alignment horizontal="center" vertical="center" wrapText="1"/>
    </xf>
    <xf numFmtId="164" fontId="0" fillId="0" borderId="0" xfId="0" applyNumberFormat="1" applyFont="1" applyAlignment="1">
      <alignment vertical="center"/>
    </xf>
    <xf numFmtId="164" fontId="4" fillId="2" borderId="1" xfId="0" applyNumberFormat="1" applyFont="1" applyFill="1" applyBorder="1" applyAlignment="1">
      <alignment horizontal="center" vertical="center" wrapText="1"/>
    </xf>
    <xf numFmtId="0" fontId="2" fillId="0" borderId="0" xfId="0" applyFont="1" applyAlignment="1">
      <alignment horizontal="left" wrapText="1"/>
    </xf>
    <xf numFmtId="0" fontId="0" fillId="0" borderId="1" xfId="0" applyFont="1" applyBorder="1" applyAlignment="1">
      <alignment horizontal="left" vertical="center"/>
    </xf>
    <xf numFmtId="0" fontId="0" fillId="0" borderId="1"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horizontal="left" vertical="center"/>
    </xf>
    <xf numFmtId="0" fontId="0" fillId="0" borderId="4" xfId="0" applyFont="1" applyFill="1" applyBorder="1" applyAlignment="1">
      <alignment vertical="center" wrapText="1"/>
    </xf>
    <xf numFmtId="0" fontId="0" fillId="2" borderId="0" xfId="0" applyFont="1" applyFill="1" applyAlignment="1">
      <alignment horizontal="left" vertical="center"/>
    </xf>
    <xf numFmtId="0" fontId="0" fillId="2" borderId="5" xfId="0" applyFont="1" applyFill="1" applyBorder="1" applyAlignment="1">
      <alignment horizontal="left" vertical="center"/>
    </xf>
    <xf numFmtId="0" fontId="0" fillId="2" borderId="0" xfId="0" applyFont="1" applyFill="1" applyAlignment="1">
      <alignment horizontal="left" vertical="center" wrapText="1"/>
    </xf>
    <xf numFmtId="0" fontId="0" fillId="2" borderId="6" xfId="0" applyFont="1" applyFill="1" applyBorder="1" applyAlignment="1">
      <alignment horizontal="center" vertical="center"/>
    </xf>
    <xf numFmtId="164" fontId="0" fillId="2" borderId="6" xfId="0" applyNumberFormat="1" applyFont="1" applyFill="1" applyBorder="1" applyAlignment="1">
      <alignment horizontal="center" vertical="center"/>
    </xf>
    <xf numFmtId="0" fontId="0" fillId="2" borderId="0" xfId="0" applyFont="1" applyFill="1" applyAlignment="1">
      <alignment horizontal="center" vertical="center"/>
    </xf>
    <xf numFmtId="1" fontId="0" fillId="2" borderId="6" xfId="0" applyNumberFormat="1" applyFont="1" applyFill="1" applyBorder="1" applyAlignment="1">
      <alignment horizontal="center" vertical="center"/>
    </xf>
    <xf numFmtId="0" fontId="4" fillId="3" borderId="1"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0" fillId="3" borderId="4" xfId="0" applyFont="1" applyFill="1" applyBorder="1" applyAlignment="1" applyProtection="1">
      <alignment vertical="center"/>
      <protection locked="0"/>
    </xf>
    <xf numFmtId="164" fontId="0" fillId="3" borderId="3" xfId="0" applyNumberFormat="1" applyFont="1" applyFill="1" applyBorder="1" applyAlignment="1" applyProtection="1">
      <alignment horizontal="center" vertical="center"/>
      <protection locked="0"/>
    </xf>
    <xf numFmtId="164" fontId="0" fillId="3" borderId="1" xfId="0" applyNumberFormat="1" applyFont="1" applyFill="1" applyBorder="1" applyAlignment="1" applyProtection="1">
      <alignment horizontal="center" vertical="center"/>
      <protection locked="0"/>
    </xf>
    <xf numFmtId="164" fontId="0" fillId="3" borderId="1" xfId="0" applyNumberFormat="1" applyFont="1" applyFill="1" applyBorder="1" applyAlignment="1" applyProtection="1">
      <alignment horizontal="center" vertical="center"/>
      <protection locked="0"/>
    </xf>
    <xf numFmtId="7" fontId="0" fillId="3" borderId="1" xfId="21" applyNumberFormat="1" applyFont="1" applyFill="1" applyBorder="1" applyAlignment="1" applyProtection="1">
      <alignment horizontal="center" vertical="center"/>
      <protection locked="0"/>
    </xf>
    <xf numFmtId="9" fontId="0" fillId="3" borderId="3" xfId="2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9" fontId="0" fillId="3" borderId="1" xfId="20" applyFont="1" applyFill="1" applyBorder="1" applyAlignment="1" applyProtection="1">
      <alignment horizontal="center" vertical="center"/>
      <protection locked="0"/>
    </xf>
    <xf numFmtId="1" fontId="0" fillId="3" borderId="1" xfId="0" applyNumberFormat="1" applyFont="1" applyFill="1" applyBorder="1" applyAlignment="1" applyProtection="1">
      <alignment horizontal="center" vertical="center"/>
      <protection locked="0"/>
    </xf>
    <xf numFmtId="9" fontId="0" fillId="3" borderId="1" xfId="2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1" xfId="0" applyNumberFormat="1" applyFont="1" applyFill="1" applyBorder="1" applyAlignment="1" applyProtection="1">
      <alignment horizontal="center" vertical="center"/>
      <protection locked="0"/>
    </xf>
    <xf numFmtId="0" fontId="0" fillId="3" borderId="1" xfId="0" applyNumberFormat="1" applyFont="1" applyFill="1" applyBorder="1" applyAlignment="1" applyProtection="1">
      <alignment horizontal="center" vertical="center"/>
      <protection locked="0"/>
    </xf>
    <xf numFmtId="49" fontId="0" fillId="4" borderId="1"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Procenta" xfId="20"/>
    <cellStyle name="Měna" xfId="21"/>
    <cellStyle name="Měna 2" xfId="22"/>
    <cellStyle name="normální 2" xfId="23"/>
  </cellStyles>
  <dxfs count="35">
    <dxf>
      <font>
        <b val="0"/>
        <i val="0"/>
        <u val="none"/>
        <strike val="0"/>
        <sz val="11"/>
        <name val="Calibri"/>
        <color theme="1"/>
        <condense val="0"/>
        <extend val="0"/>
      </font>
      <numFmt numFmtId="177" formatCode="0"/>
      <fill>
        <patternFill patternType="solid">
          <bgColor theme="0" tint="-0.1499900072813034"/>
        </patternFill>
      </fill>
      <alignment horizontal="center" vertical="center" textRotation="0" wrapText="1" shrinkToFit="1" readingOrder="0"/>
      <border>
        <left style="thin"/>
        <right style="thin"/>
        <top/>
        <bottom/>
      </border>
    </dxf>
    <dxf>
      <font>
        <b val="0"/>
        <i val="0"/>
        <u val="none"/>
        <strike val="0"/>
        <sz val="11"/>
        <name val="Calibri"/>
        <color theme="1"/>
        <condense val="0"/>
        <extend val="0"/>
      </font>
      <fill>
        <patternFill patternType="solid">
          <bgColor theme="0" tint="-0.1499900072813034"/>
        </patternFill>
      </fill>
      <alignment horizontal="center" vertical="center" textRotation="0" wrapText="1" shrinkToFit="1" readingOrder="0"/>
      <border>
        <left style="thin"/>
        <right style="thin"/>
        <top/>
        <bottom/>
      </border>
    </dxf>
    <dxf>
      <font>
        <b val="0"/>
        <i val="0"/>
        <u val="none"/>
        <strike val="0"/>
        <sz val="11"/>
        <name val="Calibri"/>
        <color theme="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bottom/>
      </border>
    </dxf>
    <dxf>
      <font>
        <b val="0"/>
        <i val="0"/>
        <u val="none"/>
        <strike val="0"/>
        <sz val="11"/>
        <name val="Calibri"/>
        <color theme="1"/>
        <condense val="0"/>
        <extend val="0"/>
      </font>
      <fill>
        <patternFill patternType="solid">
          <bgColor theme="0" tint="-0.1499900072813034"/>
        </patternFill>
      </fill>
      <alignment horizontal="center" vertical="center" textRotation="0" wrapText="1" shrinkToFit="1" readingOrder="0"/>
    </dxf>
    <dxf>
      <font>
        <b val="0"/>
        <i val="0"/>
        <u val="none"/>
        <strike val="0"/>
        <sz val="11"/>
        <name val="Calibri"/>
        <color theme="1"/>
        <condense val="0"/>
        <extend val="0"/>
      </font>
      <fill>
        <patternFill patternType="solid">
          <bgColor theme="0" tint="-0.1499900072813034"/>
        </patternFill>
      </fill>
      <alignment horizontal="center" vertical="center" textRotation="0" wrapText="1" shrinkToFit="1" readingOrder="0"/>
    </dxf>
    <dxf>
      <font>
        <b val="0"/>
        <i val="0"/>
        <u val="none"/>
        <strike val="0"/>
        <sz val="11"/>
        <name val="Calibri"/>
        <color theme="1"/>
        <condense val="0"/>
        <extend val="0"/>
      </font>
      <fill>
        <patternFill patternType="solid">
          <bgColor theme="0" tint="-0.1499900072813034"/>
        </patternFill>
      </fill>
      <alignment horizontal="center" vertical="center" textRotation="0" wrapText="1" shrinkToFit="1" readingOrder="0"/>
    </dxf>
    <dxf>
      <font>
        <b val="0"/>
        <i val="0"/>
        <u val="none"/>
        <strike val="0"/>
        <sz val="11"/>
        <name val="Calibri"/>
        <color theme="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bottom/>
      </border>
    </dxf>
    <dxf>
      <font>
        <b val="0"/>
        <i val="0"/>
        <u val="none"/>
        <strike val="0"/>
        <sz val="11"/>
        <name val="Calibri"/>
        <color theme="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bottom/>
      </border>
    </dxf>
    <dxf>
      <font>
        <b val="0"/>
        <i val="0"/>
        <u val="none"/>
        <strike val="0"/>
        <sz val="11"/>
        <name val="Calibri"/>
        <color theme="1"/>
        <condense val="0"/>
        <extend val="0"/>
      </font>
      <fill>
        <patternFill patternType="solid">
          <bgColor theme="0" tint="-0.1499900072813034"/>
        </patternFill>
      </fill>
      <alignment horizontal="center" vertical="center" textRotation="0" wrapText="1" shrinkToFit="1" readingOrder="0"/>
      <border>
        <left style="thin"/>
        <right style="thin"/>
        <top/>
        <bottom/>
      </border>
    </dxf>
    <dxf>
      <font>
        <b val="0"/>
        <i val="0"/>
        <u val="none"/>
        <strike val="0"/>
        <sz val="11"/>
        <name val="Calibri"/>
        <color theme="1"/>
        <condense val="0"/>
        <extend val="0"/>
      </font>
      <fill>
        <patternFill patternType="solid">
          <bgColor theme="0" tint="-0.1499900072813034"/>
        </patternFill>
      </fill>
      <alignment horizontal="center" vertical="center" textRotation="0" wrapText="1" shrinkToFit="1" readingOrder="0"/>
      <border>
        <left style="thin"/>
        <right style="thin"/>
        <top/>
        <bottom/>
      </border>
    </dxf>
    <dxf>
      <font>
        <b val="0"/>
        <i val="0"/>
        <u val="none"/>
        <strike val="0"/>
        <sz val="11"/>
        <name val="Calibri"/>
        <color theme="1"/>
        <condense val="0"/>
        <extend val="0"/>
      </font>
      <fill>
        <patternFill patternType="solid">
          <bgColor theme="0" tint="-0.1499900072813034"/>
        </patternFill>
      </fill>
      <alignment horizontal="left" vertical="center" textRotation="0" wrapText="1" shrinkToFit="1" readingOrder="0"/>
    </dxf>
    <dxf>
      <font>
        <b val="0"/>
        <i val="0"/>
        <u val="none"/>
        <strike val="0"/>
        <sz val="11"/>
        <name val="Calibri"/>
        <color theme="1"/>
        <condense val="0"/>
        <extend val="0"/>
      </font>
      <fill>
        <patternFill patternType="solid">
          <bgColor theme="0" tint="-0.1499900072813034"/>
        </patternFill>
      </fill>
      <alignment horizontal="left" vertical="center" textRotation="0" wrapText="1" shrinkToFit="1" readingOrder="0"/>
    </dxf>
    <dxf>
      <font>
        <b val="0"/>
        <i val="0"/>
        <u val="none"/>
        <strike val="0"/>
        <sz val="11"/>
        <name val="Calibri"/>
        <color theme="1"/>
        <condense val="0"/>
        <extend val="0"/>
      </font>
      <fill>
        <patternFill patternType="solid">
          <bgColor theme="0" tint="-0.1499900072813034"/>
        </patternFill>
      </fill>
      <alignment horizontal="left" vertical="center" textRotation="0" wrapText="1" shrinkToFit="1" readingOrder="0"/>
    </dxf>
    <dxf>
      <font>
        <b val="0"/>
        <i val="0"/>
        <u val="none"/>
        <strike val="0"/>
        <sz val="11"/>
        <name val="Calibri"/>
        <color theme="1"/>
        <condense val="0"/>
        <extend val="0"/>
      </font>
      <fill>
        <patternFill patternType="solid">
          <bgColor theme="0" tint="-0.1499900072813034"/>
        </patternFill>
      </fill>
      <alignment horizontal="left" vertical="center" textRotation="0" wrapText="1" shrinkToFit="1" readingOrder="0"/>
      <border>
        <left/>
        <right style="thin"/>
        <top/>
        <bottom/>
      </border>
    </dxf>
    <dxf>
      <font>
        <b val="0"/>
        <i val="0"/>
        <u val="none"/>
        <strike val="0"/>
        <sz val="11"/>
        <name val="Calibri"/>
        <color theme="1"/>
        <condense val="0"/>
        <extend val="0"/>
      </font>
      <fill>
        <patternFill patternType="solid">
          <bgColor theme="0" tint="-0.1499900072813034"/>
        </patternFill>
      </fill>
      <alignment horizontal="left" vertical="center" textRotation="0" wrapText="1" shrinkToFit="1" readingOrder="0"/>
    </dxf>
    <dxf>
      <font>
        <i val="0"/>
        <u val="none"/>
        <strike val="0"/>
        <name val="Calibri"/>
      </font>
      <numFmt numFmtId="178" formatCode="General"/>
      <alignment horizontal="center" vertical="center" textRotation="0" wrapText="1" shrinkToFit="1" readingOrder="0"/>
      <border>
        <left style="thin"/>
        <right style="thin"/>
        <top style="thin"/>
        <bottom style="thin"/>
      </border>
      <protection hidden="1" locked="0"/>
    </dxf>
    <dxf>
      <font>
        <i val="0"/>
        <u val="none"/>
        <strike val="0"/>
        <name val="Calibri"/>
      </font>
      <numFmt numFmtId="178" formatCode="General"/>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name val="Calibri"/>
      </font>
      <numFmt numFmtId="164" formatCode="#,##0.00\ &quot;Kč&quot;"/>
      <fill>
        <patternFill patternType="solid">
          <bgColor rgb="FFFFFF00"/>
        </patternFill>
      </fill>
      <alignment vertical="center" textRotation="0" wrapText="1" shrinkToFit="1" readingOrder="0"/>
      <border>
        <left style="thin"/>
        <right style="thin"/>
        <top style="thin"/>
        <bottom style="thin"/>
      </border>
      <protection hidden="1" locked="0"/>
    </dxf>
    <dxf>
      <font>
        <i val="0"/>
        <u val="none"/>
        <strike val="0"/>
        <name val="Calibri"/>
      </font>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name val="Calibri"/>
      </font>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name val="Calibri"/>
      </font>
      <fill>
        <patternFill patternType="solid">
          <bgColor rgb="FFFFFF00"/>
        </patternFill>
      </fill>
      <alignment vertical="center" textRotation="0" wrapText="1" shrinkToFit="1" readingOrder="0"/>
      <border>
        <left style="thin"/>
        <right style="thin"/>
        <top style="thin"/>
        <bottom style="thin"/>
      </border>
      <protection hidden="1" locked="0"/>
    </dxf>
    <dxf>
      <font>
        <i val="0"/>
        <u val="none"/>
        <strike val="0"/>
        <name val="Calibri"/>
      </font>
      <numFmt numFmtId="164" formatCode="#,##0.00\ &quot;Kč&quot;"/>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i val="0"/>
        <u val="none"/>
        <strike val="0"/>
        <name val="Calibri"/>
      </font>
      <numFmt numFmtId="164" formatCode="#,##0.00\ &quot;Kč&quot;"/>
      <alignment horizontal="center" vertical="center" textRotation="0" wrapText="1" shrinkToFit="1" readingOrder="0"/>
      <border>
        <left style="thin"/>
        <right style="thin"/>
        <top style="thin"/>
        <bottom style="thin"/>
      </border>
    </dxf>
    <dxf>
      <font>
        <i val="0"/>
        <u val="none"/>
        <strike val="0"/>
        <name val="Calibri"/>
      </font>
      <numFmt numFmtId="164" formatCode="#,##0.00\ &quot;Kč&quot;"/>
      <fill>
        <patternFill patternType="solid">
          <bgColor rgb="FFFFFF00"/>
        </patternFill>
      </fill>
      <alignment horizontal="center" vertical="center" textRotation="0" wrapText="1" shrinkToFit="1" readingOrder="0"/>
      <border>
        <left style="thin"/>
        <right style="thin"/>
        <top style="thin"/>
        <bottom style="thin"/>
      </border>
    </dxf>
    <dxf>
      <font>
        <i val="0"/>
        <u val="none"/>
        <strike val="0"/>
        <name val="Calibri"/>
      </font>
      <alignment horizontal="center" vertical="center" textRotation="0" wrapText="1" shrinkToFit="1" readingOrder="0"/>
      <border>
        <left style="thin"/>
        <right style="thin"/>
        <top style="thin"/>
        <bottom style="thin"/>
      </border>
    </dxf>
    <dxf>
      <font>
        <b val="0"/>
        <i val="0"/>
        <u val="none"/>
        <strike val="0"/>
        <sz val="8"/>
        <name val="Calibri"/>
        <color theme="1"/>
        <condense val="0"/>
        <extend val="0"/>
      </font>
      <fill>
        <patternFill patternType="none"/>
      </fill>
      <alignment horizontal="center" vertical="center" textRotation="0" wrapText="1" shrinkToFit="1" readingOrder="0"/>
      <border>
        <left style="thin"/>
        <right style="thin"/>
        <top style="thin"/>
        <bottom style="thin"/>
      </border>
    </dxf>
    <dxf>
      <font>
        <i val="0"/>
        <u val="none"/>
        <strike val="0"/>
        <sz val="8"/>
        <name val="Calibri"/>
        <color theme="1"/>
      </font>
      <alignment vertical="center" textRotation="0" wrapText="1" shrinkToFit="1" readingOrder="0"/>
      <border>
        <left style="thin"/>
        <right style="thin"/>
        <top style="thin"/>
        <bottom style="thin"/>
      </border>
    </dxf>
    <dxf>
      <font>
        <i val="0"/>
        <u val="none"/>
        <strike val="0"/>
        <name val="Calibri"/>
      </font>
      <alignment horizontal="general" vertical="center" textRotation="0" wrapText="1" shrinkToFit="1" readingOrder="0"/>
      <border>
        <left style="thin"/>
        <right style="thin"/>
        <top style="thin"/>
        <bottom style="thin"/>
      </border>
    </dxf>
    <dxf>
      <font>
        <i val="0"/>
        <u val="none"/>
        <strike val="0"/>
        <name val="Calibri"/>
      </font>
      <alignment vertical="center" textRotation="0" wrapText="1" shrinkToFit="1" readingOrder="0"/>
      <border>
        <left style="thin"/>
        <right style="thin"/>
        <top style="thin"/>
        <bottom style="thin"/>
      </border>
    </dxf>
    <dxf>
      <font>
        <i val="0"/>
        <u val="none"/>
        <strike val="0"/>
        <name val="Calibri"/>
      </font>
      <alignment horizontal="left" vertical="center" textRotation="0" wrapText="1" shrinkToFit="1" readingOrder="0"/>
      <border>
        <left style="thin"/>
        <right style="thin"/>
        <top style="thin"/>
        <bottom style="thin"/>
      </border>
    </dxf>
    <dxf>
      <font>
        <i val="0"/>
        <u val="none"/>
        <strike val="0"/>
        <name val="Calibri"/>
      </font>
      <fill>
        <patternFill patternType="solid">
          <bgColor theme="0" tint="-0.1499900072813034"/>
        </patternFill>
      </fill>
      <alignment horizontal="left" vertical="center" textRotation="0" wrapText="1" shrinkToFit="1" readingOrder="0"/>
    </dxf>
    <dxf>
      <border>
        <left style="thin"/>
        <bottom style="thin"/>
      </border>
    </dxf>
    <dxf>
      <font>
        <i val="0"/>
        <u val="none"/>
        <strike val="0"/>
        <name val="Calibri"/>
      </font>
      <alignment horizontal="left" vertical="center" textRotation="0" wrapText="1" shrinkToFit="1" readingOrder="0"/>
    </dxf>
    <dxf>
      <border>
        <bottom style="thin"/>
      </border>
    </dxf>
    <dxf>
      <font>
        <i val="0"/>
        <u val="none"/>
        <strike val="0"/>
        <sz val="11"/>
        <name val="Calibri"/>
        <color auto="1"/>
      </font>
      <fill>
        <patternFill patternType="solid">
          <bgColor theme="0" tint="-0.1499900072813034"/>
        </patternFill>
      </fill>
      <alignment horizontal="center" vertical="center"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ulka127" displayName="Tabulka127" ref="A4:O62" totalsRowCount="1" headerRowDxfId="34" dataDxfId="32" totalsRowDxfId="30" tableBorderDxfId="31" headerRowBorderDxfId="33">
  <autoFilter ref="A4:O61"/>
  <sortState ref="A5:O61">
    <sortCondition sortBy="value" ref="C5:C61"/>
  </sortState>
  <tableColumns count="15">
    <tableColumn id="13" name="Sloupec1" dataDxfId="29" totalsRowDxfId="14"/>
    <tableColumn id="1" name="PČ" dataDxfId="28" totalsRowLabel="Celkem" totalsRowDxfId="13"/>
    <tableColumn id="2" name="Název (váha/objem se může lišit v rozsahu 5%)" dataDxfId="27" totalsRowDxfId="12"/>
    <tableColumn id="3" name="Specifikace  (váha/objem se může lišit v rozsahu 5%)" dataDxfId="26" totalsRowDxfId="11"/>
    <tableColumn id="14" name="Předpokládané množství" dataDxfId="25" totalsRowDxfId="10"/>
    <tableColumn id="15" name="MJ" dataDxfId="24" totalsRowDxfId="9"/>
    <tableColumn id="16" name="Cena za MJ bez DPH *" dataDxfId="21" totalsRowDxfId="8"/>
    <tableColumn id="17" name="Cena celkem " dataDxfId="23" totalsRowFunction="sum" totalsRowDxfId="7">
      <calculatedColumnFormula>G5*E5</calculatedColumnFormula>
    </tableColumn>
    <tableColumn id="18" name="Minimální trvanlivost" dataDxfId="22" totalsRowDxfId="6"/>
    <tableColumn id="4" name="DPH" dataDxfId="20" totalsRowDxfId="5"/>
    <tableColumn id="9" name="Přesné označení nabízeného produktu" dataDxfId="19" totalsRowDxfId="4"/>
    <tableColumn id="22" name="Váha za 1ks výrobku ze sloupce K (v případě, že se prodává na kusy, jinak, jako je MJ)" dataDxfId="18" totalsRowDxfId="3"/>
    <tableColumn id="5" name="Cena za jeden ks takového výrobku ze sloupce L" dataDxfId="17" totalsRowDxfId="2"/>
    <tableColumn id="10" name="Počet ks v balení " dataDxfId="16" totalsRowDxfId="1"/>
    <tableColumn id="12" name="číslo produktu v katalogu dodavatele" dataDxfId="15"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showGridLines="0" tabSelected="1" zoomScale="68" zoomScaleNormal="68" workbookViewId="0" topLeftCell="B1">
      <selection activeCell="B5" sqref="B5"/>
    </sheetView>
  </sheetViews>
  <sheetFormatPr defaultColWidth="8.8515625" defaultRowHeight="15"/>
  <cols>
    <col min="1" max="1" width="37.57421875" style="15" hidden="1" customWidth="1"/>
    <col min="2" max="2" width="9.421875" style="16" customWidth="1"/>
    <col min="3" max="3" width="50.421875" style="14" customWidth="1"/>
    <col min="4" max="4" width="149.57421875" style="17" customWidth="1"/>
    <col min="5" max="5" width="15.421875" style="17" customWidth="1"/>
    <col min="6" max="6" width="13.28125" style="15" customWidth="1"/>
    <col min="7" max="7" width="17.140625" style="15" customWidth="1"/>
    <col min="8" max="8" width="17.00390625" style="17" customWidth="1"/>
    <col min="9" max="9" width="25.28125" style="14" customWidth="1"/>
    <col min="10" max="10" width="17.421875" style="15" customWidth="1"/>
    <col min="11" max="11" width="32.57421875" style="17" customWidth="1"/>
    <col min="12" max="12" width="27.421875" style="17" customWidth="1"/>
    <col min="13" max="13" width="17.140625" style="24" customWidth="1"/>
    <col min="14" max="14" width="17.00390625" style="17" customWidth="1"/>
    <col min="15" max="15" width="26.00390625" style="17" customWidth="1"/>
    <col min="16" max="16384" width="8.8515625" style="17" customWidth="1"/>
  </cols>
  <sheetData>
    <row r="1" spans="3:13" s="14" customFormat="1" ht="35.25" customHeight="1">
      <c r="C1" s="49" t="s">
        <v>3</v>
      </c>
      <c r="D1" s="50" t="s">
        <v>121</v>
      </c>
      <c r="E1" s="4"/>
      <c r="G1" s="15"/>
      <c r="M1" s="33"/>
    </row>
    <row r="2" spans="3:5" ht="31.35" customHeight="1">
      <c r="C2" s="49" t="s">
        <v>4</v>
      </c>
      <c r="D2" s="50" t="s">
        <v>121</v>
      </c>
      <c r="E2" s="4"/>
    </row>
    <row r="3" spans="3:5" ht="31.35" customHeight="1" thickBot="1">
      <c r="C3" s="51" t="s">
        <v>5</v>
      </c>
      <c r="D3" s="52" t="s">
        <v>8</v>
      </c>
      <c r="E3" s="14"/>
    </row>
    <row r="4" spans="1:15" ht="78.75" customHeight="1">
      <c r="A4" s="18" t="s">
        <v>57</v>
      </c>
      <c r="B4" s="1" t="s">
        <v>6</v>
      </c>
      <c r="C4" s="2" t="s">
        <v>114</v>
      </c>
      <c r="D4" s="2" t="s">
        <v>115</v>
      </c>
      <c r="E4" s="2" t="s">
        <v>108</v>
      </c>
      <c r="F4" s="2" t="s">
        <v>0</v>
      </c>
      <c r="G4" s="2" t="s">
        <v>173</v>
      </c>
      <c r="H4" s="3" t="s">
        <v>172</v>
      </c>
      <c r="I4" s="3" t="s">
        <v>1</v>
      </c>
      <c r="J4" s="2" t="s">
        <v>53</v>
      </c>
      <c r="K4" s="2" t="s">
        <v>161</v>
      </c>
      <c r="L4" s="2" t="s">
        <v>162</v>
      </c>
      <c r="M4" s="34" t="s">
        <v>163</v>
      </c>
      <c r="N4" s="32" t="s">
        <v>160</v>
      </c>
      <c r="O4" s="5" t="s">
        <v>109</v>
      </c>
    </row>
    <row r="5" spans="1:15" ht="35.1" customHeight="1">
      <c r="A5" s="17" t="s">
        <v>58</v>
      </c>
      <c r="B5" s="9">
        <v>1</v>
      </c>
      <c r="C5" s="19" t="s">
        <v>9</v>
      </c>
      <c r="D5" s="28" t="s">
        <v>10</v>
      </c>
      <c r="E5" s="29">
        <v>800</v>
      </c>
      <c r="F5" s="30" t="s">
        <v>11</v>
      </c>
      <c r="G5" s="53"/>
      <c r="H5" s="31">
        <f>G5*E5</f>
        <v>0</v>
      </c>
      <c r="I5" s="6" t="s">
        <v>110</v>
      </c>
      <c r="J5" s="57"/>
      <c r="K5" s="58"/>
      <c r="L5" s="58"/>
      <c r="M5" s="53"/>
      <c r="N5" s="58"/>
      <c r="O5" s="59"/>
    </row>
    <row r="6" spans="1:15" ht="35.1" customHeight="1">
      <c r="A6" s="21" t="s">
        <v>104</v>
      </c>
      <c r="B6" s="9">
        <v>2</v>
      </c>
      <c r="C6" s="19" t="s">
        <v>144</v>
      </c>
      <c r="D6" s="25" t="s">
        <v>56</v>
      </c>
      <c r="E6" s="20">
        <v>40</v>
      </c>
      <c r="F6" s="9" t="s">
        <v>11</v>
      </c>
      <c r="G6" s="54"/>
      <c r="H6" s="11">
        <f>G6*E6</f>
        <v>0</v>
      </c>
      <c r="I6" s="7" t="s">
        <v>110</v>
      </c>
      <c r="J6" s="60"/>
      <c r="K6" s="59"/>
      <c r="L6" s="59"/>
      <c r="M6" s="54"/>
      <c r="N6" s="59"/>
      <c r="O6" s="61"/>
    </row>
    <row r="7" spans="1:15" ht="35.1" customHeight="1">
      <c r="A7" s="36"/>
      <c r="B7" s="9">
        <v>3</v>
      </c>
      <c r="C7" s="37" t="s">
        <v>164</v>
      </c>
      <c r="D7" s="25" t="s">
        <v>170</v>
      </c>
      <c r="E7" s="20">
        <v>10</v>
      </c>
      <c r="F7" s="9" t="s">
        <v>11</v>
      </c>
      <c r="G7" s="55"/>
      <c r="H7" s="11">
        <f aca="true" t="shared" si="0" ref="H7:H9">G7*E7</f>
        <v>0</v>
      </c>
      <c r="I7" s="39" t="s">
        <v>110</v>
      </c>
      <c r="J7" s="62"/>
      <c r="K7" s="63"/>
      <c r="L7" s="63"/>
      <c r="M7" s="55"/>
      <c r="N7" s="64"/>
      <c r="O7" s="64"/>
    </row>
    <row r="8" spans="1:15" ht="35.1" customHeight="1">
      <c r="A8" s="40"/>
      <c r="B8" s="9">
        <v>4</v>
      </c>
      <c r="C8" s="37" t="s">
        <v>166</v>
      </c>
      <c r="D8" s="25" t="s">
        <v>169</v>
      </c>
      <c r="E8" s="20">
        <v>10</v>
      </c>
      <c r="F8" s="9" t="s">
        <v>11</v>
      </c>
      <c r="G8" s="55"/>
      <c r="H8" s="11">
        <f t="shared" si="0"/>
        <v>0</v>
      </c>
      <c r="I8" s="39" t="s">
        <v>110</v>
      </c>
      <c r="J8" s="62"/>
      <c r="K8" s="63"/>
      <c r="L8" s="63"/>
      <c r="M8" s="55"/>
      <c r="N8" s="64"/>
      <c r="O8" s="64"/>
    </row>
    <row r="9" spans="1:15" ht="35.1" customHeight="1">
      <c r="A9" s="40"/>
      <c r="B9" s="9">
        <v>5</v>
      </c>
      <c r="C9" s="37" t="s">
        <v>165</v>
      </c>
      <c r="D9" s="25" t="s">
        <v>168</v>
      </c>
      <c r="E9" s="20">
        <v>10</v>
      </c>
      <c r="F9" s="9" t="s">
        <v>11</v>
      </c>
      <c r="G9" s="55"/>
      <c r="H9" s="11">
        <f t="shared" si="0"/>
        <v>0</v>
      </c>
      <c r="I9" s="39" t="s">
        <v>110</v>
      </c>
      <c r="J9" s="62"/>
      <c r="K9" s="63"/>
      <c r="L9" s="63"/>
      <c r="M9" s="55"/>
      <c r="N9" s="64"/>
      <c r="O9" s="64"/>
    </row>
    <row r="10" spans="1:15" ht="35.1" customHeight="1">
      <c r="A10" s="21"/>
      <c r="B10" s="9">
        <v>6</v>
      </c>
      <c r="C10" s="19" t="s">
        <v>155</v>
      </c>
      <c r="D10" s="25" t="s">
        <v>154</v>
      </c>
      <c r="E10" s="23">
        <v>20</v>
      </c>
      <c r="F10" s="9" t="s">
        <v>7</v>
      </c>
      <c r="G10" s="54"/>
      <c r="H10" s="22">
        <f>G10*E10</f>
        <v>0</v>
      </c>
      <c r="I10" s="7" t="s">
        <v>110</v>
      </c>
      <c r="J10" s="60"/>
      <c r="K10" s="59"/>
      <c r="L10" s="59"/>
      <c r="M10" s="54"/>
      <c r="N10" s="65"/>
      <c r="O10" s="65"/>
    </row>
    <row r="11" spans="1:15" ht="35.1" customHeight="1">
      <c r="A11" s="17" t="s">
        <v>78</v>
      </c>
      <c r="B11" s="9">
        <v>7</v>
      </c>
      <c r="C11" s="10" t="s">
        <v>134</v>
      </c>
      <c r="D11" s="25" t="s">
        <v>28</v>
      </c>
      <c r="E11" s="20">
        <v>10</v>
      </c>
      <c r="F11" s="9" t="s">
        <v>11</v>
      </c>
      <c r="G11" s="54"/>
      <c r="H11" s="11">
        <f>G11*E11</f>
        <v>0</v>
      </c>
      <c r="I11" s="7" t="s">
        <v>110</v>
      </c>
      <c r="J11" s="60"/>
      <c r="K11" s="59"/>
      <c r="L11" s="59"/>
      <c r="M11" s="54"/>
      <c r="N11" s="59"/>
      <c r="O11" s="61"/>
    </row>
    <row r="12" spans="1:15" ht="35.1" customHeight="1">
      <c r="A12" s="17" t="s">
        <v>89</v>
      </c>
      <c r="B12" s="9">
        <v>8</v>
      </c>
      <c r="C12" s="10" t="s">
        <v>44</v>
      </c>
      <c r="D12" s="25" t="s">
        <v>42</v>
      </c>
      <c r="E12" s="20">
        <v>20</v>
      </c>
      <c r="F12" s="9" t="s">
        <v>7</v>
      </c>
      <c r="G12" s="54"/>
      <c r="H12" s="11">
        <f>G12*E12</f>
        <v>0</v>
      </c>
      <c r="I12" s="38" t="s">
        <v>110</v>
      </c>
      <c r="J12" s="60"/>
      <c r="K12" s="59"/>
      <c r="L12" s="59"/>
      <c r="M12" s="54"/>
      <c r="N12" s="59"/>
      <c r="O12" s="61"/>
    </row>
    <row r="13" spans="1:15" ht="35.1" customHeight="1">
      <c r="A13" s="17" t="s">
        <v>87</v>
      </c>
      <c r="B13" s="9">
        <v>9</v>
      </c>
      <c r="C13" s="10" t="s">
        <v>41</v>
      </c>
      <c r="D13" s="25" t="s">
        <v>42</v>
      </c>
      <c r="E13" s="20">
        <v>20</v>
      </c>
      <c r="F13" s="9" t="s">
        <v>7</v>
      </c>
      <c r="G13" s="54"/>
      <c r="H13" s="11">
        <f>G13*E13</f>
        <v>0</v>
      </c>
      <c r="I13" s="7" t="s">
        <v>110</v>
      </c>
      <c r="J13" s="60"/>
      <c r="K13" s="59"/>
      <c r="L13" s="59"/>
      <c r="M13" s="54"/>
      <c r="N13" s="59"/>
      <c r="O13" s="61"/>
    </row>
    <row r="14" spans="1:15" ht="35.1" customHeight="1">
      <c r="A14" s="17" t="s">
        <v>88</v>
      </c>
      <c r="B14" s="9">
        <v>10</v>
      </c>
      <c r="C14" s="10" t="s">
        <v>43</v>
      </c>
      <c r="D14" s="25" t="s">
        <v>42</v>
      </c>
      <c r="E14" s="20">
        <v>20</v>
      </c>
      <c r="F14" s="9" t="s">
        <v>7</v>
      </c>
      <c r="G14" s="54"/>
      <c r="H14" s="11">
        <f>G14*E14</f>
        <v>0</v>
      </c>
      <c r="I14" s="7" t="s">
        <v>110</v>
      </c>
      <c r="J14" s="60"/>
      <c r="K14" s="59"/>
      <c r="L14" s="59"/>
      <c r="M14" s="54"/>
      <c r="N14" s="59"/>
      <c r="O14" s="61"/>
    </row>
    <row r="15" spans="1:15" ht="35.1" customHeight="1">
      <c r="A15" s="17" t="s">
        <v>90</v>
      </c>
      <c r="B15" s="9">
        <v>11</v>
      </c>
      <c r="C15" s="10" t="s">
        <v>152</v>
      </c>
      <c r="D15" s="25" t="s">
        <v>45</v>
      </c>
      <c r="E15" s="20">
        <v>20</v>
      </c>
      <c r="F15" s="9" t="s">
        <v>7</v>
      </c>
      <c r="G15" s="54"/>
      <c r="H15" s="11">
        <f>G15*E15</f>
        <v>0</v>
      </c>
      <c r="I15" s="39" t="s">
        <v>110</v>
      </c>
      <c r="J15" s="60"/>
      <c r="K15" s="59"/>
      <c r="L15" s="59"/>
      <c r="M15" s="54"/>
      <c r="N15" s="59"/>
      <c r="O15" s="61"/>
    </row>
    <row r="16" spans="1:15" ht="35.1" customHeight="1">
      <c r="A16" s="17" t="s">
        <v>82</v>
      </c>
      <c r="B16" s="9">
        <v>12</v>
      </c>
      <c r="C16" s="10" t="s">
        <v>35</v>
      </c>
      <c r="D16" s="25" t="s">
        <v>36</v>
      </c>
      <c r="E16" s="20">
        <v>40</v>
      </c>
      <c r="F16" s="9" t="s">
        <v>7</v>
      </c>
      <c r="G16" s="54"/>
      <c r="H16" s="11">
        <f>G16*E16</f>
        <v>0</v>
      </c>
      <c r="I16" s="7" t="s">
        <v>110</v>
      </c>
      <c r="J16" s="60"/>
      <c r="K16" s="59"/>
      <c r="L16" s="59"/>
      <c r="M16" s="54"/>
      <c r="N16" s="59"/>
      <c r="O16" s="61"/>
    </row>
    <row r="17" spans="1:15" ht="35.1" customHeight="1">
      <c r="A17" s="17" t="s">
        <v>86</v>
      </c>
      <c r="B17" s="9">
        <v>13</v>
      </c>
      <c r="C17" s="10" t="s">
        <v>39</v>
      </c>
      <c r="D17" s="25" t="s">
        <v>40</v>
      </c>
      <c r="E17" s="20">
        <v>40</v>
      </c>
      <c r="F17" s="9" t="s">
        <v>7</v>
      </c>
      <c r="G17" s="54"/>
      <c r="H17" s="11">
        <f>G17*E17</f>
        <v>0</v>
      </c>
      <c r="I17" s="38" t="s">
        <v>110</v>
      </c>
      <c r="J17" s="60"/>
      <c r="K17" s="59"/>
      <c r="L17" s="59"/>
      <c r="M17" s="54"/>
      <c r="N17" s="59"/>
      <c r="O17" s="61"/>
    </row>
    <row r="18" spans="1:15" ht="35.1" customHeight="1">
      <c r="A18" s="17" t="s">
        <v>85</v>
      </c>
      <c r="B18" s="9">
        <v>14</v>
      </c>
      <c r="C18" s="10" t="s">
        <v>46</v>
      </c>
      <c r="D18" s="25" t="s">
        <v>36</v>
      </c>
      <c r="E18" s="20">
        <v>40</v>
      </c>
      <c r="F18" s="9" t="s">
        <v>7</v>
      </c>
      <c r="G18" s="54"/>
      <c r="H18" s="11">
        <f>G18*E18</f>
        <v>0</v>
      </c>
      <c r="I18" s="7" t="s">
        <v>110</v>
      </c>
      <c r="J18" s="60"/>
      <c r="K18" s="59"/>
      <c r="L18" s="59"/>
      <c r="M18" s="54"/>
      <c r="N18" s="59"/>
      <c r="O18" s="61"/>
    </row>
    <row r="19" spans="1:15" ht="35.1" customHeight="1">
      <c r="A19" s="17" t="s">
        <v>83</v>
      </c>
      <c r="B19" s="9">
        <v>15</v>
      </c>
      <c r="C19" s="10" t="s">
        <v>37</v>
      </c>
      <c r="D19" s="25" t="s">
        <v>36</v>
      </c>
      <c r="E19" s="20">
        <v>40</v>
      </c>
      <c r="F19" s="9" t="s">
        <v>7</v>
      </c>
      <c r="G19" s="54"/>
      <c r="H19" s="11">
        <f>G19*E19</f>
        <v>0</v>
      </c>
      <c r="I19" s="7" t="s">
        <v>110</v>
      </c>
      <c r="J19" s="60"/>
      <c r="K19" s="59"/>
      <c r="L19" s="59"/>
      <c r="M19" s="54"/>
      <c r="N19" s="59"/>
      <c r="O19" s="61"/>
    </row>
    <row r="20" spans="1:15" ht="35.1" customHeight="1">
      <c r="A20" s="17" t="s">
        <v>84</v>
      </c>
      <c r="B20" s="9">
        <v>16</v>
      </c>
      <c r="C20" s="10" t="s">
        <v>38</v>
      </c>
      <c r="D20" s="25" t="s">
        <v>36</v>
      </c>
      <c r="E20" s="20">
        <v>40</v>
      </c>
      <c r="F20" s="9" t="s">
        <v>7</v>
      </c>
      <c r="G20" s="54"/>
      <c r="H20" s="11">
        <f>G20*E20</f>
        <v>0</v>
      </c>
      <c r="I20" s="39" t="s">
        <v>110</v>
      </c>
      <c r="J20" s="60"/>
      <c r="K20" s="59"/>
      <c r="L20" s="59"/>
      <c r="M20" s="54"/>
      <c r="N20" s="59"/>
      <c r="O20" s="61"/>
    </row>
    <row r="21" spans="1:15" ht="35.1" customHeight="1">
      <c r="A21" s="17" t="s">
        <v>79</v>
      </c>
      <c r="B21" s="9">
        <v>17</v>
      </c>
      <c r="C21" s="10" t="s">
        <v>29</v>
      </c>
      <c r="D21" s="25" t="s">
        <v>30</v>
      </c>
      <c r="E21" s="20">
        <v>40</v>
      </c>
      <c r="F21" s="9" t="s">
        <v>7</v>
      </c>
      <c r="G21" s="54"/>
      <c r="H21" s="11">
        <f>G21*E21</f>
        <v>0</v>
      </c>
      <c r="I21" s="7" t="s">
        <v>110</v>
      </c>
      <c r="J21" s="60"/>
      <c r="K21" s="59"/>
      <c r="L21" s="59"/>
      <c r="M21" s="54"/>
      <c r="N21" s="59"/>
      <c r="O21" s="61"/>
    </row>
    <row r="22" spans="1:15" ht="35.1" customHeight="1">
      <c r="A22" s="17" t="s">
        <v>68</v>
      </c>
      <c r="B22" s="9">
        <v>18</v>
      </c>
      <c r="C22" s="19" t="s">
        <v>148</v>
      </c>
      <c r="D22" s="26" t="s">
        <v>120</v>
      </c>
      <c r="E22" s="20">
        <v>600</v>
      </c>
      <c r="F22" s="9" t="s">
        <v>16</v>
      </c>
      <c r="G22" s="54"/>
      <c r="H22" s="11">
        <f>G22*E22</f>
        <v>0</v>
      </c>
      <c r="I22" s="7" t="s">
        <v>110</v>
      </c>
      <c r="J22" s="60"/>
      <c r="K22" s="59"/>
      <c r="L22" s="59"/>
      <c r="M22" s="54"/>
      <c r="N22" s="59"/>
      <c r="O22" s="61"/>
    </row>
    <row r="23" spans="1:15" ht="35.1" customHeight="1">
      <c r="A23" s="17" t="s">
        <v>80</v>
      </c>
      <c r="B23" s="9">
        <v>19</v>
      </c>
      <c r="C23" s="10" t="s">
        <v>32</v>
      </c>
      <c r="D23" s="25" t="s">
        <v>31</v>
      </c>
      <c r="E23" s="20">
        <v>10</v>
      </c>
      <c r="F23" s="9" t="s">
        <v>7</v>
      </c>
      <c r="G23" s="54"/>
      <c r="H23" s="11">
        <f>G23*E23</f>
        <v>0</v>
      </c>
      <c r="I23" s="38" t="s">
        <v>110</v>
      </c>
      <c r="J23" s="60"/>
      <c r="K23" s="59"/>
      <c r="L23" s="59"/>
      <c r="M23" s="54"/>
      <c r="N23" s="59"/>
      <c r="O23" s="61"/>
    </row>
    <row r="24" spans="1:15" ht="35.1" customHeight="1">
      <c r="A24" s="17" t="s">
        <v>73</v>
      </c>
      <c r="B24" s="9">
        <v>20</v>
      </c>
      <c r="C24" s="19" t="s">
        <v>129</v>
      </c>
      <c r="D24" s="27" t="s">
        <v>22</v>
      </c>
      <c r="E24" s="20">
        <v>10</v>
      </c>
      <c r="F24" s="9" t="s">
        <v>11</v>
      </c>
      <c r="G24" s="54"/>
      <c r="H24" s="11">
        <f>G24*E24</f>
        <v>0</v>
      </c>
      <c r="I24" s="7" t="s">
        <v>110</v>
      </c>
      <c r="J24" s="60"/>
      <c r="K24" s="59"/>
      <c r="L24" s="59"/>
      <c r="M24" s="54"/>
      <c r="N24" s="59"/>
      <c r="O24" s="61"/>
    </row>
    <row r="25" spans="1:15" ht="35.1" customHeight="1">
      <c r="A25" s="21"/>
      <c r="B25" s="9">
        <v>21</v>
      </c>
      <c r="C25" s="19" t="s">
        <v>153</v>
      </c>
      <c r="D25" s="25" t="s">
        <v>118</v>
      </c>
      <c r="E25" s="23">
        <v>20</v>
      </c>
      <c r="F25" s="9" t="s">
        <v>7</v>
      </c>
      <c r="G25" s="54"/>
      <c r="H25" s="22">
        <f>G25*E25</f>
        <v>0</v>
      </c>
      <c r="I25" s="7" t="s">
        <v>110</v>
      </c>
      <c r="J25" s="60"/>
      <c r="K25" s="59"/>
      <c r="L25" s="59"/>
      <c r="M25" s="54"/>
      <c r="N25" s="59"/>
      <c r="O25" s="61"/>
    </row>
    <row r="26" spans="1:15" ht="35.1" customHeight="1">
      <c r="A26" s="17" t="s">
        <v>93</v>
      </c>
      <c r="B26" s="9">
        <v>22</v>
      </c>
      <c r="C26" s="10" t="s">
        <v>50</v>
      </c>
      <c r="D26" s="25" t="s">
        <v>52</v>
      </c>
      <c r="E26" s="20">
        <v>300</v>
      </c>
      <c r="F26" s="9" t="s">
        <v>7</v>
      </c>
      <c r="G26" s="54"/>
      <c r="H26" s="11">
        <f>G26*E26</f>
        <v>0</v>
      </c>
      <c r="I26" s="39" t="s">
        <v>110</v>
      </c>
      <c r="J26" s="60"/>
      <c r="K26" s="59"/>
      <c r="L26" s="59"/>
      <c r="M26" s="54"/>
      <c r="N26" s="59"/>
      <c r="O26" s="61"/>
    </row>
    <row r="27" spans="1:15" ht="35.1" customHeight="1">
      <c r="A27" s="17" t="s">
        <v>94</v>
      </c>
      <c r="B27" s="9">
        <v>23</v>
      </c>
      <c r="C27" s="10" t="s">
        <v>51</v>
      </c>
      <c r="D27" s="25" t="s">
        <v>52</v>
      </c>
      <c r="E27" s="20">
        <v>300</v>
      </c>
      <c r="F27" s="9" t="s">
        <v>7</v>
      </c>
      <c r="G27" s="54"/>
      <c r="H27" s="11">
        <f>G27*E27</f>
        <v>0</v>
      </c>
      <c r="I27" s="38" t="s">
        <v>110</v>
      </c>
      <c r="J27" s="60"/>
      <c r="K27" s="59"/>
      <c r="L27" s="59"/>
      <c r="M27" s="54"/>
      <c r="N27" s="59"/>
      <c r="O27" s="59"/>
    </row>
    <row r="28" spans="1:15" ht="35.1" customHeight="1">
      <c r="A28" s="17" t="s">
        <v>92</v>
      </c>
      <c r="B28" s="9">
        <v>24</v>
      </c>
      <c r="C28" s="10" t="s">
        <v>48</v>
      </c>
      <c r="D28" s="25" t="s">
        <v>49</v>
      </c>
      <c r="E28" s="20">
        <v>100</v>
      </c>
      <c r="F28" s="9" t="s">
        <v>7</v>
      </c>
      <c r="G28" s="54"/>
      <c r="H28" s="11">
        <f>G28*E28</f>
        <v>0</v>
      </c>
      <c r="I28" s="7" t="s">
        <v>110</v>
      </c>
      <c r="J28" s="60"/>
      <c r="K28" s="59"/>
      <c r="L28" s="59"/>
      <c r="M28" s="54"/>
      <c r="N28" s="59"/>
      <c r="O28" s="61"/>
    </row>
    <row r="29" spans="1:15" ht="35.1" customHeight="1">
      <c r="A29" s="17" t="s">
        <v>102</v>
      </c>
      <c r="B29" s="9">
        <v>25</v>
      </c>
      <c r="C29" s="19" t="s">
        <v>146</v>
      </c>
      <c r="D29" s="25" t="s">
        <v>107</v>
      </c>
      <c r="E29" s="20">
        <v>100</v>
      </c>
      <c r="F29" s="9" t="s">
        <v>7</v>
      </c>
      <c r="G29" s="54"/>
      <c r="H29" s="11">
        <f>G29*E29</f>
        <v>0</v>
      </c>
      <c r="I29" s="7" t="s">
        <v>110</v>
      </c>
      <c r="J29" s="60"/>
      <c r="K29" s="59"/>
      <c r="L29" s="59"/>
      <c r="M29" s="54"/>
      <c r="N29" s="59"/>
      <c r="O29" s="61"/>
    </row>
    <row r="30" spans="1:15" ht="35.1" customHeight="1">
      <c r="A30" s="17" t="s">
        <v>103</v>
      </c>
      <c r="B30" s="9">
        <v>26</v>
      </c>
      <c r="C30" s="19" t="s">
        <v>147</v>
      </c>
      <c r="D30" s="25" t="s">
        <v>107</v>
      </c>
      <c r="E30" s="20">
        <v>100</v>
      </c>
      <c r="F30" s="9" t="s">
        <v>7</v>
      </c>
      <c r="G30" s="54"/>
      <c r="H30" s="11">
        <f>G30*E30</f>
        <v>0</v>
      </c>
      <c r="I30" s="39" t="s">
        <v>110</v>
      </c>
      <c r="J30" s="60"/>
      <c r="K30" s="59"/>
      <c r="L30" s="59"/>
      <c r="M30" s="54"/>
      <c r="N30" s="59"/>
      <c r="O30" s="61"/>
    </row>
    <row r="31" spans="1:15" ht="35.1" customHeight="1">
      <c r="A31" s="17" t="s">
        <v>81</v>
      </c>
      <c r="B31" s="9">
        <v>27</v>
      </c>
      <c r="C31" s="10" t="s">
        <v>33</v>
      </c>
      <c r="D31" s="25" t="s">
        <v>34</v>
      </c>
      <c r="E31" s="20">
        <v>40</v>
      </c>
      <c r="F31" s="9" t="s">
        <v>7</v>
      </c>
      <c r="G31" s="54"/>
      <c r="H31" s="11">
        <f>G31*E31</f>
        <v>0</v>
      </c>
      <c r="I31" s="7" t="s">
        <v>110</v>
      </c>
      <c r="J31" s="60"/>
      <c r="K31" s="59"/>
      <c r="L31" s="59"/>
      <c r="M31" s="54"/>
      <c r="N31" s="59"/>
      <c r="O31" s="61"/>
    </row>
    <row r="32" spans="1:15" ht="35.1" customHeight="1">
      <c r="A32" s="17" t="s">
        <v>64</v>
      </c>
      <c r="B32" s="9">
        <v>28</v>
      </c>
      <c r="C32" s="10" t="s">
        <v>117</v>
      </c>
      <c r="D32" s="26" t="s">
        <v>15</v>
      </c>
      <c r="E32" s="20">
        <v>400</v>
      </c>
      <c r="F32" s="9" t="s">
        <v>11</v>
      </c>
      <c r="G32" s="54"/>
      <c r="H32" s="11">
        <f>G32*E32</f>
        <v>0</v>
      </c>
      <c r="I32" s="7" t="s">
        <v>110</v>
      </c>
      <c r="J32" s="60"/>
      <c r="K32" s="59"/>
      <c r="L32" s="59"/>
      <c r="M32" s="54"/>
      <c r="N32" s="59"/>
      <c r="O32" s="61"/>
    </row>
    <row r="33" spans="1:15" ht="35.1" customHeight="1">
      <c r="A33" s="17" t="s">
        <v>63</v>
      </c>
      <c r="B33" s="9">
        <v>29</v>
      </c>
      <c r="C33" s="10" t="s">
        <v>25</v>
      </c>
      <c r="D33" s="26" t="s">
        <v>15</v>
      </c>
      <c r="E33" s="20">
        <v>400</v>
      </c>
      <c r="F33" s="9" t="s">
        <v>11</v>
      </c>
      <c r="G33" s="54"/>
      <c r="H33" s="11">
        <f>G33*E33</f>
        <v>0</v>
      </c>
      <c r="I33" s="38" t="s">
        <v>110</v>
      </c>
      <c r="J33" s="60"/>
      <c r="K33" s="59"/>
      <c r="L33" s="59"/>
      <c r="M33" s="54"/>
      <c r="N33" s="59"/>
      <c r="O33" s="61"/>
    </row>
    <row r="34" spans="1:15" ht="35.1" customHeight="1">
      <c r="A34" s="13" t="s">
        <v>65</v>
      </c>
      <c r="B34" s="9">
        <v>30</v>
      </c>
      <c r="C34" s="10" t="s">
        <v>123</v>
      </c>
      <c r="D34" s="26" t="s">
        <v>54</v>
      </c>
      <c r="E34" s="20">
        <v>600</v>
      </c>
      <c r="F34" s="9" t="s">
        <v>16</v>
      </c>
      <c r="G34" s="54"/>
      <c r="H34" s="11">
        <f>G34*E34</f>
        <v>0</v>
      </c>
      <c r="I34" s="38" t="s">
        <v>110</v>
      </c>
      <c r="J34" s="60"/>
      <c r="K34" s="59"/>
      <c r="L34" s="59"/>
      <c r="M34" s="54"/>
      <c r="N34" s="59"/>
      <c r="O34" s="61"/>
    </row>
    <row r="35" spans="1:15" ht="35.1" customHeight="1">
      <c r="A35" s="17" t="s">
        <v>66</v>
      </c>
      <c r="B35" s="9">
        <v>31</v>
      </c>
      <c r="C35" s="10" t="s">
        <v>124</v>
      </c>
      <c r="D35" s="26" t="s">
        <v>17</v>
      </c>
      <c r="E35" s="20">
        <v>600</v>
      </c>
      <c r="F35" s="9" t="s">
        <v>16</v>
      </c>
      <c r="G35" s="54"/>
      <c r="H35" s="11">
        <f>G35*E35</f>
        <v>0</v>
      </c>
      <c r="I35" s="7" t="s">
        <v>110</v>
      </c>
      <c r="J35" s="60"/>
      <c r="K35" s="59"/>
      <c r="L35" s="59"/>
      <c r="M35" s="54"/>
      <c r="N35" s="59"/>
      <c r="O35" s="61"/>
    </row>
    <row r="36" spans="1:15" ht="35.1" customHeight="1">
      <c r="A36" s="17" t="s">
        <v>105</v>
      </c>
      <c r="B36" s="9">
        <v>32</v>
      </c>
      <c r="C36" s="19" t="s">
        <v>136</v>
      </c>
      <c r="D36" s="25" t="s">
        <v>112</v>
      </c>
      <c r="E36" s="20">
        <v>100</v>
      </c>
      <c r="F36" s="9" t="s">
        <v>11</v>
      </c>
      <c r="G36" s="54"/>
      <c r="H36" s="11">
        <f>G36*E36</f>
        <v>0</v>
      </c>
      <c r="I36" s="39" t="s">
        <v>110</v>
      </c>
      <c r="J36" s="60"/>
      <c r="K36" s="59"/>
      <c r="L36" s="59"/>
      <c r="M36" s="54"/>
      <c r="N36" s="59"/>
      <c r="O36" s="61"/>
    </row>
    <row r="37" spans="1:15" ht="35.1" customHeight="1">
      <c r="A37" s="21"/>
      <c r="B37" s="9">
        <v>33</v>
      </c>
      <c r="C37" s="19" t="s">
        <v>150</v>
      </c>
      <c r="D37" s="25" t="s">
        <v>151</v>
      </c>
      <c r="E37" s="23">
        <v>20</v>
      </c>
      <c r="F37" s="9" t="s">
        <v>11</v>
      </c>
      <c r="G37" s="54"/>
      <c r="H37" s="22">
        <f>G37*E37</f>
        <v>0</v>
      </c>
      <c r="I37" s="39" t="s">
        <v>110</v>
      </c>
      <c r="J37" s="60"/>
      <c r="K37" s="59"/>
      <c r="L37" s="59"/>
      <c r="M37" s="54"/>
      <c r="N37" s="65"/>
      <c r="O37" s="65"/>
    </row>
    <row r="38" spans="1:15" ht="35.1" customHeight="1">
      <c r="A38" s="17" t="s">
        <v>96</v>
      </c>
      <c r="B38" s="9">
        <v>34</v>
      </c>
      <c r="C38" s="19" t="s">
        <v>138</v>
      </c>
      <c r="D38" s="25" t="s">
        <v>55</v>
      </c>
      <c r="E38" s="20">
        <v>60</v>
      </c>
      <c r="F38" s="9" t="s">
        <v>11</v>
      </c>
      <c r="G38" s="54"/>
      <c r="H38" s="11">
        <f>G38*E38</f>
        <v>0</v>
      </c>
      <c r="I38" s="7" t="s">
        <v>110</v>
      </c>
      <c r="J38" s="60"/>
      <c r="K38" s="59"/>
      <c r="L38" s="59"/>
      <c r="M38" s="54"/>
      <c r="N38" s="59"/>
      <c r="O38" s="61"/>
    </row>
    <row r="39" spans="1:15" ht="35.1" customHeight="1">
      <c r="A39" s="17" t="s">
        <v>95</v>
      </c>
      <c r="B39" s="9">
        <v>35</v>
      </c>
      <c r="C39" s="19" t="s">
        <v>137</v>
      </c>
      <c r="D39" s="25" t="s">
        <v>55</v>
      </c>
      <c r="E39" s="20">
        <v>60</v>
      </c>
      <c r="F39" s="9" t="s">
        <v>11</v>
      </c>
      <c r="G39" s="54"/>
      <c r="H39" s="11">
        <f>G39*E39</f>
        <v>0</v>
      </c>
      <c r="I39" s="7" t="s">
        <v>110</v>
      </c>
      <c r="J39" s="60"/>
      <c r="K39" s="59"/>
      <c r="L39" s="59"/>
      <c r="M39" s="54"/>
      <c r="N39" s="59"/>
      <c r="O39" s="66"/>
    </row>
    <row r="40" spans="1:15" ht="35.1" customHeight="1">
      <c r="A40" s="17" t="s">
        <v>98</v>
      </c>
      <c r="B40" s="9">
        <v>36</v>
      </c>
      <c r="C40" s="19" t="s">
        <v>140</v>
      </c>
      <c r="D40" s="25" t="s">
        <v>55</v>
      </c>
      <c r="E40" s="20">
        <v>60</v>
      </c>
      <c r="F40" s="9" t="s">
        <v>11</v>
      </c>
      <c r="G40" s="54"/>
      <c r="H40" s="11">
        <f>G40*E40</f>
        <v>0</v>
      </c>
      <c r="I40" s="7" t="s">
        <v>110</v>
      </c>
      <c r="J40" s="60"/>
      <c r="K40" s="59"/>
      <c r="L40" s="59"/>
      <c r="M40" s="54"/>
      <c r="N40" s="59"/>
      <c r="O40" s="61"/>
    </row>
    <row r="41" spans="1:15" ht="35.1" customHeight="1">
      <c r="A41" s="17" t="s">
        <v>97</v>
      </c>
      <c r="B41" s="9">
        <v>37</v>
      </c>
      <c r="C41" s="19" t="s">
        <v>139</v>
      </c>
      <c r="D41" s="25" t="s">
        <v>55</v>
      </c>
      <c r="E41" s="20">
        <v>60</v>
      </c>
      <c r="F41" s="9" t="s">
        <v>11</v>
      </c>
      <c r="G41" s="54"/>
      <c r="H41" s="11">
        <f>G41*E41</f>
        <v>0</v>
      </c>
      <c r="I41" s="7" t="s">
        <v>110</v>
      </c>
      <c r="J41" s="60"/>
      <c r="K41" s="59"/>
      <c r="L41" s="59"/>
      <c r="M41" s="54"/>
      <c r="N41" s="59"/>
      <c r="O41" s="66"/>
    </row>
    <row r="42" spans="1:15" ht="35.1" customHeight="1">
      <c r="A42" s="17" t="s">
        <v>100</v>
      </c>
      <c r="B42" s="9">
        <v>38</v>
      </c>
      <c r="C42" s="19" t="s">
        <v>142</v>
      </c>
      <c r="D42" s="25" t="s">
        <v>55</v>
      </c>
      <c r="E42" s="20">
        <v>60</v>
      </c>
      <c r="F42" s="9" t="s">
        <v>11</v>
      </c>
      <c r="G42" s="54"/>
      <c r="H42" s="11">
        <f>G42*E42</f>
        <v>0</v>
      </c>
      <c r="I42" s="7" t="s">
        <v>110</v>
      </c>
      <c r="J42" s="60"/>
      <c r="K42" s="59"/>
      <c r="L42" s="59"/>
      <c r="M42" s="54"/>
      <c r="N42" s="59"/>
      <c r="O42" s="61"/>
    </row>
    <row r="43" spans="1:15" ht="35.1" customHeight="1">
      <c r="A43" s="17" t="s">
        <v>99</v>
      </c>
      <c r="B43" s="9">
        <v>39</v>
      </c>
      <c r="C43" s="19" t="s">
        <v>141</v>
      </c>
      <c r="D43" s="25" t="s">
        <v>55</v>
      </c>
      <c r="E43" s="20">
        <v>60</v>
      </c>
      <c r="F43" s="9" t="s">
        <v>11</v>
      </c>
      <c r="G43" s="54"/>
      <c r="H43" s="11">
        <f>G43*E43</f>
        <v>0</v>
      </c>
      <c r="I43" s="7" t="s">
        <v>110</v>
      </c>
      <c r="J43" s="60"/>
      <c r="K43" s="59"/>
      <c r="L43" s="59"/>
      <c r="M43" s="54"/>
      <c r="N43" s="59"/>
      <c r="O43" s="66"/>
    </row>
    <row r="44" spans="1:15" ht="35.1" customHeight="1">
      <c r="A44" s="17" t="s">
        <v>69</v>
      </c>
      <c r="B44" s="9">
        <v>40</v>
      </c>
      <c r="C44" s="10" t="s">
        <v>111</v>
      </c>
      <c r="D44" s="25" t="s">
        <v>18</v>
      </c>
      <c r="E44" s="20">
        <v>100</v>
      </c>
      <c r="F44" s="9" t="s">
        <v>16</v>
      </c>
      <c r="G44" s="54"/>
      <c r="H44" s="11">
        <f>G44*E44</f>
        <v>0</v>
      </c>
      <c r="I44" s="7" t="s">
        <v>110</v>
      </c>
      <c r="J44" s="60"/>
      <c r="K44" s="59"/>
      <c r="L44" s="59"/>
      <c r="M44" s="54"/>
      <c r="N44" s="59"/>
      <c r="O44" s="61"/>
    </row>
    <row r="45" spans="1:15" ht="35.1" customHeight="1">
      <c r="A45" s="17" t="s">
        <v>67</v>
      </c>
      <c r="B45" s="9">
        <v>41</v>
      </c>
      <c r="C45" s="10" t="s">
        <v>125</v>
      </c>
      <c r="D45" s="26" t="s">
        <v>26</v>
      </c>
      <c r="E45" s="20">
        <v>500</v>
      </c>
      <c r="F45" s="9" t="s">
        <v>16</v>
      </c>
      <c r="G45" s="54"/>
      <c r="H45" s="11">
        <f>G45*E45</f>
        <v>0</v>
      </c>
      <c r="I45" s="38" t="s">
        <v>110</v>
      </c>
      <c r="J45" s="60"/>
      <c r="K45" s="59"/>
      <c r="L45" s="59"/>
      <c r="M45" s="54"/>
      <c r="N45" s="59"/>
      <c r="O45" s="61"/>
    </row>
    <row r="46" spans="1:15" ht="35.1" customHeight="1">
      <c r="A46" s="17" t="s">
        <v>101</v>
      </c>
      <c r="B46" s="9">
        <v>42</v>
      </c>
      <c r="C46" s="19" t="s">
        <v>143</v>
      </c>
      <c r="D46" s="25" t="s">
        <v>23</v>
      </c>
      <c r="E46" s="20">
        <v>100</v>
      </c>
      <c r="F46" s="9" t="s">
        <v>11</v>
      </c>
      <c r="G46" s="54"/>
      <c r="H46" s="11">
        <f>G46*E46</f>
        <v>0</v>
      </c>
      <c r="I46" s="7" t="s">
        <v>110</v>
      </c>
      <c r="J46" s="60"/>
      <c r="K46" s="59"/>
      <c r="L46" s="59"/>
      <c r="M46" s="54"/>
      <c r="N46" s="59"/>
      <c r="O46" s="61"/>
    </row>
    <row r="47" spans="1:15" ht="35.1" customHeight="1">
      <c r="A47" s="17" t="s">
        <v>91</v>
      </c>
      <c r="B47" s="9">
        <v>43</v>
      </c>
      <c r="C47" s="10" t="s">
        <v>135</v>
      </c>
      <c r="D47" s="25" t="s">
        <v>47</v>
      </c>
      <c r="E47" s="20">
        <v>20</v>
      </c>
      <c r="F47" s="9" t="s">
        <v>7</v>
      </c>
      <c r="G47" s="54"/>
      <c r="H47" s="11">
        <f>G47*E47</f>
        <v>0</v>
      </c>
      <c r="I47" s="7" t="s">
        <v>110</v>
      </c>
      <c r="J47" s="60"/>
      <c r="K47" s="59"/>
      <c r="L47" s="59"/>
      <c r="M47" s="54"/>
      <c r="N47" s="59"/>
      <c r="O47" s="61"/>
    </row>
    <row r="48" spans="1:15" ht="35.1" customHeight="1">
      <c r="A48" s="17" t="s">
        <v>70</v>
      </c>
      <c r="B48" s="9">
        <v>44</v>
      </c>
      <c r="C48" s="10" t="s">
        <v>126</v>
      </c>
      <c r="D48" s="26" t="s">
        <v>19</v>
      </c>
      <c r="E48" s="20">
        <v>500</v>
      </c>
      <c r="F48" s="9" t="s">
        <v>11</v>
      </c>
      <c r="G48" s="54"/>
      <c r="H48" s="11">
        <f>G48*E48</f>
        <v>0</v>
      </c>
      <c r="I48" s="39" t="s">
        <v>110</v>
      </c>
      <c r="J48" s="60"/>
      <c r="K48" s="59"/>
      <c r="L48" s="59"/>
      <c r="M48" s="54"/>
      <c r="N48" s="59"/>
      <c r="O48" s="61"/>
    </row>
    <row r="49" spans="1:15" ht="35.1" customHeight="1">
      <c r="A49" s="17" t="s">
        <v>71</v>
      </c>
      <c r="B49" s="9">
        <v>45</v>
      </c>
      <c r="C49" s="10" t="s">
        <v>127</v>
      </c>
      <c r="D49" s="25" t="s">
        <v>20</v>
      </c>
      <c r="E49" s="20">
        <v>700</v>
      </c>
      <c r="F49" s="9" t="s">
        <v>11</v>
      </c>
      <c r="G49" s="54"/>
      <c r="H49" s="11">
        <f>G49*E49</f>
        <v>0</v>
      </c>
      <c r="I49" s="7" t="s">
        <v>110</v>
      </c>
      <c r="J49" s="60"/>
      <c r="K49" s="59"/>
      <c r="L49" s="59"/>
      <c r="M49" s="54"/>
      <c r="N49" s="59"/>
      <c r="O49" s="61"/>
    </row>
    <row r="50" spans="1:15" ht="35.1" customHeight="1">
      <c r="A50" s="17" t="s">
        <v>77</v>
      </c>
      <c r="B50" s="9">
        <v>46</v>
      </c>
      <c r="C50" s="8" t="s">
        <v>133</v>
      </c>
      <c r="D50" s="25" t="s">
        <v>27</v>
      </c>
      <c r="E50" s="20">
        <v>20</v>
      </c>
      <c r="F50" s="9" t="s">
        <v>7</v>
      </c>
      <c r="G50" s="54"/>
      <c r="H50" s="11">
        <f>G50*E50</f>
        <v>0</v>
      </c>
      <c r="I50" s="7" t="s">
        <v>110</v>
      </c>
      <c r="J50" s="60"/>
      <c r="K50" s="59"/>
      <c r="L50" s="59"/>
      <c r="M50" s="54"/>
      <c r="N50" s="59"/>
      <c r="O50" s="61"/>
    </row>
    <row r="51" spans="1:15" ht="35.1" customHeight="1">
      <c r="A51" s="13" t="s">
        <v>75</v>
      </c>
      <c r="B51" s="9">
        <v>47</v>
      </c>
      <c r="C51" s="10" t="s">
        <v>131</v>
      </c>
      <c r="D51" s="25" t="s">
        <v>157</v>
      </c>
      <c r="E51" s="20">
        <v>400</v>
      </c>
      <c r="F51" s="9" t="s">
        <v>11</v>
      </c>
      <c r="G51" s="54"/>
      <c r="H51" s="11">
        <f>G51*E51</f>
        <v>0</v>
      </c>
      <c r="I51" s="38" t="s">
        <v>110</v>
      </c>
      <c r="J51" s="60"/>
      <c r="K51" s="59"/>
      <c r="L51" s="59"/>
      <c r="M51" s="54"/>
      <c r="N51" s="59"/>
      <c r="O51" s="61"/>
    </row>
    <row r="52" spans="1:15" ht="35.1" customHeight="1">
      <c r="A52" s="13" t="s">
        <v>74</v>
      </c>
      <c r="B52" s="9">
        <v>48</v>
      </c>
      <c r="C52" s="10" t="s">
        <v>130</v>
      </c>
      <c r="D52" s="26" t="s">
        <v>158</v>
      </c>
      <c r="E52" s="20">
        <v>400</v>
      </c>
      <c r="F52" s="9" t="s">
        <v>11</v>
      </c>
      <c r="G52" s="54"/>
      <c r="H52" s="11">
        <f>G52*E52</f>
        <v>0</v>
      </c>
      <c r="I52" s="7" t="s">
        <v>110</v>
      </c>
      <c r="J52" s="60"/>
      <c r="K52" s="59"/>
      <c r="L52" s="59"/>
      <c r="M52" s="54"/>
      <c r="N52" s="59"/>
      <c r="O52" s="61"/>
    </row>
    <row r="53" spans="1:15" ht="35.1" customHeight="1">
      <c r="A53" s="17" t="s">
        <v>76</v>
      </c>
      <c r="B53" s="9">
        <v>49</v>
      </c>
      <c r="C53" s="10" t="s">
        <v>132</v>
      </c>
      <c r="D53" s="25" t="s">
        <v>159</v>
      </c>
      <c r="E53" s="20">
        <v>400</v>
      </c>
      <c r="F53" s="9" t="s">
        <v>11</v>
      </c>
      <c r="G53" s="54"/>
      <c r="H53" s="11">
        <f>G53*E53</f>
        <v>0</v>
      </c>
      <c r="I53" s="7" t="s">
        <v>110</v>
      </c>
      <c r="J53" s="60"/>
      <c r="K53" s="59"/>
      <c r="L53" s="59"/>
      <c r="M53" s="54"/>
      <c r="N53" s="59"/>
      <c r="O53" s="61"/>
    </row>
    <row r="54" spans="1:15" ht="35.1" customHeight="1">
      <c r="A54" s="21" t="s">
        <v>106</v>
      </c>
      <c r="B54" s="9">
        <v>50</v>
      </c>
      <c r="C54" s="41" t="s">
        <v>145</v>
      </c>
      <c r="D54" s="25" t="s">
        <v>113</v>
      </c>
      <c r="E54" s="20">
        <v>20</v>
      </c>
      <c r="F54" s="9" t="s">
        <v>11</v>
      </c>
      <c r="G54" s="54"/>
      <c r="H54" s="11">
        <f>G54*E54</f>
        <v>0</v>
      </c>
      <c r="I54" s="39" t="s">
        <v>110</v>
      </c>
      <c r="J54" s="60"/>
      <c r="K54" s="59"/>
      <c r="L54" s="59"/>
      <c r="M54" s="54"/>
      <c r="N54" s="59"/>
      <c r="O54" s="61"/>
    </row>
    <row r="55" spans="1:15" ht="35.1" customHeight="1">
      <c r="A55" s="13" t="s">
        <v>72</v>
      </c>
      <c r="B55" s="9">
        <v>51</v>
      </c>
      <c r="C55" s="10" t="s">
        <v>128</v>
      </c>
      <c r="D55" s="26" t="s">
        <v>21</v>
      </c>
      <c r="E55" s="20">
        <v>20</v>
      </c>
      <c r="F55" s="9" t="s">
        <v>11</v>
      </c>
      <c r="G55" s="54"/>
      <c r="H55" s="11">
        <f>G55*E55</f>
        <v>0</v>
      </c>
      <c r="I55" s="7" t="s">
        <v>110</v>
      </c>
      <c r="J55" s="60"/>
      <c r="K55" s="59"/>
      <c r="L55" s="59"/>
      <c r="M55" s="54"/>
      <c r="N55" s="59"/>
      <c r="O55" s="61"/>
    </row>
    <row r="56" spans="1:15" ht="35.1" customHeight="1">
      <c r="A56" s="12"/>
      <c r="B56" s="9">
        <v>52</v>
      </c>
      <c r="C56" s="19" t="s">
        <v>156</v>
      </c>
      <c r="D56" s="25" t="s">
        <v>119</v>
      </c>
      <c r="E56" s="23">
        <v>20</v>
      </c>
      <c r="F56" s="9" t="s">
        <v>7</v>
      </c>
      <c r="G56" s="54"/>
      <c r="H56" s="22">
        <f>G56*E55</f>
        <v>0</v>
      </c>
      <c r="I56" s="7" t="s">
        <v>110</v>
      </c>
      <c r="J56" s="60"/>
      <c r="K56" s="59"/>
      <c r="L56" s="59"/>
      <c r="M56" s="54"/>
      <c r="N56" s="59"/>
      <c r="O56" s="61"/>
    </row>
    <row r="57" spans="1:15" ht="35.1" customHeight="1">
      <c r="A57" s="40"/>
      <c r="B57" s="9">
        <v>53</v>
      </c>
      <c r="C57" s="37" t="s">
        <v>167</v>
      </c>
      <c r="D57" s="25" t="s">
        <v>171</v>
      </c>
      <c r="E57" s="23">
        <v>10</v>
      </c>
      <c r="F57" s="9" t="s">
        <v>7</v>
      </c>
      <c r="G57" s="54"/>
      <c r="H57" s="22">
        <f>G57*E56</f>
        <v>0</v>
      </c>
      <c r="I57" s="39" t="s">
        <v>110</v>
      </c>
      <c r="J57" s="62"/>
      <c r="K57" s="63"/>
      <c r="L57" s="63"/>
      <c r="M57" s="55"/>
      <c r="N57" s="64"/>
      <c r="O57" s="64"/>
    </row>
    <row r="58" spans="1:15" ht="35.1" customHeight="1">
      <c r="A58" s="13" t="s">
        <v>59</v>
      </c>
      <c r="B58" s="9">
        <v>54</v>
      </c>
      <c r="C58" s="10" t="s">
        <v>149</v>
      </c>
      <c r="D58" s="26" t="s">
        <v>12</v>
      </c>
      <c r="E58" s="20">
        <v>100</v>
      </c>
      <c r="F58" s="9" t="s">
        <v>7</v>
      </c>
      <c r="G58" s="56"/>
      <c r="H58" s="11">
        <f>G58*E58</f>
        <v>0</v>
      </c>
      <c r="I58" s="39" t="s">
        <v>110</v>
      </c>
      <c r="J58" s="60"/>
      <c r="K58" s="59"/>
      <c r="L58" s="59"/>
      <c r="M58" s="54"/>
      <c r="N58" s="59"/>
      <c r="O58" s="61"/>
    </row>
    <row r="59" spans="1:15" ht="35.1" customHeight="1">
      <c r="A59" s="13" t="s">
        <v>61</v>
      </c>
      <c r="B59" s="9">
        <v>55</v>
      </c>
      <c r="C59" s="10" t="s">
        <v>24</v>
      </c>
      <c r="D59" s="26" t="s">
        <v>13</v>
      </c>
      <c r="E59" s="20">
        <v>500</v>
      </c>
      <c r="F59" s="9" t="s">
        <v>11</v>
      </c>
      <c r="G59" s="54"/>
      <c r="H59" s="11">
        <f>G59*E59</f>
        <v>0</v>
      </c>
      <c r="I59" s="39" t="s">
        <v>110</v>
      </c>
      <c r="J59" s="60"/>
      <c r="K59" s="59"/>
      <c r="L59" s="59"/>
      <c r="M59" s="54"/>
      <c r="N59" s="59"/>
      <c r="O59" s="61"/>
    </row>
    <row r="60" spans="1:15" ht="35.1" customHeight="1">
      <c r="A60" s="13" t="s">
        <v>60</v>
      </c>
      <c r="B60" s="9">
        <v>56</v>
      </c>
      <c r="C60" s="10" t="s">
        <v>122</v>
      </c>
      <c r="D60" s="26" t="s">
        <v>13</v>
      </c>
      <c r="E60" s="20">
        <v>500</v>
      </c>
      <c r="F60" s="9" t="s">
        <v>11</v>
      </c>
      <c r="G60" s="54"/>
      <c r="H60" s="11">
        <f>G60*E60</f>
        <v>0</v>
      </c>
      <c r="I60" s="39" t="s">
        <v>110</v>
      </c>
      <c r="J60" s="60"/>
      <c r="K60" s="59"/>
      <c r="L60" s="59"/>
      <c r="M60" s="54"/>
      <c r="N60" s="59"/>
      <c r="O60" s="61"/>
    </row>
    <row r="61" spans="1:15" ht="35.1" customHeight="1">
      <c r="A61" s="13" t="s">
        <v>62</v>
      </c>
      <c r="B61" s="9">
        <v>57</v>
      </c>
      <c r="C61" s="10" t="s">
        <v>116</v>
      </c>
      <c r="D61" s="26" t="s">
        <v>14</v>
      </c>
      <c r="E61" s="20">
        <v>400</v>
      </c>
      <c r="F61" s="9" t="s">
        <v>7</v>
      </c>
      <c r="G61" s="54"/>
      <c r="H61" s="11">
        <f>G61*E61</f>
        <v>0</v>
      </c>
      <c r="I61" s="39" t="s">
        <v>110</v>
      </c>
      <c r="J61" s="60"/>
      <c r="K61" s="59"/>
      <c r="L61" s="59"/>
      <c r="M61" s="54"/>
      <c r="N61" s="59"/>
      <c r="O61" s="59"/>
    </row>
    <row r="62" spans="1:15" ht="35.1" customHeight="1">
      <c r="A62" s="42"/>
      <c r="B62" s="43" t="s">
        <v>2</v>
      </c>
      <c r="C62" s="44"/>
      <c r="D62" s="42"/>
      <c r="E62" s="42"/>
      <c r="F62" s="45"/>
      <c r="G62" s="45"/>
      <c r="H62" s="46">
        <f>SUBTOTAL(109,#REF!)</f>
        <v>0</v>
      </c>
      <c r="I62" s="46"/>
      <c r="J62" s="47"/>
      <c r="K62" s="47"/>
      <c r="L62" s="47"/>
      <c r="M62" s="46"/>
      <c r="N62" s="45"/>
      <c r="O62" s="48"/>
    </row>
    <row r="63" spans="2:15" ht="27.75" customHeight="1">
      <c r="B63" s="67" t="s">
        <v>174</v>
      </c>
      <c r="C63" s="67"/>
      <c r="D63" s="67"/>
      <c r="E63" s="67"/>
      <c r="F63" s="67"/>
      <c r="G63" s="67"/>
      <c r="H63" s="67"/>
      <c r="I63" s="67"/>
      <c r="J63" s="67"/>
      <c r="K63" s="67"/>
      <c r="L63" s="67"/>
      <c r="M63" s="67"/>
      <c r="N63" s="67"/>
      <c r="O63" s="67"/>
    </row>
    <row r="64" ht="15">
      <c r="L64" s="24"/>
    </row>
    <row r="69" spans="11:12" ht="15">
      <c r="K69" s="35"/>
      <c r="L69" s="35"/>
    </row>
    <row r="70" spans="11:12" ht="15">
      <c r="K70" s="35"/>
      <c r="L70" s="35"/>
    </row>
    <row r="71" spans="11:12" ht="15">
      <c r="K71" s="35"/>
      <c r="L71" s="35"/>
    </row>
    <row r="72" spans="11:12" ht="15">
      <c r="K72" s="35"/>
      <c r="L72" s="35"/>
    </row>
    <row r="73" spans="11:12" ht="15">
      <c r="K73" s="35"/>
      <c r="L73" s="35"/>
    </row>
    <row r="74" spans="11:12" ht="15">
      <c r="K74" s="35"/>
      <c r="L74" s="35"/>
    </row>
    <row r="75" spans="11:12" ht="15">
      <c r="K75" s="35"/>
      <c r="L75" s="35"/>
    </row>
    <row r="76" spans="11:12" ht="15">
      <c r="K76" s="35"/>
      <c r="L76" s="35"/>
    </row>
    <row r="77" spans="11:12" ht="15">
      <c r="K77" s="35"/>
      <c r="L77" s="35"/>
    </row>
  </sheetData>
  <sheetProtection algorithmName="SHA-512" hashValue="TEbPbCDYbLCGsLyUS8qvbUy2wVuNEZDpa0gR5lkQwJgQ29mXK15kS8fQcfvY2dE3qzzgi/NE3jXWnYXOMEIILw==" saltValue="LYG+ok0PiW1bWPVAIfLF5w==" spinCount="100000" sheet="1" objects="1" scenarios="1"/>
  <mergeCells count="10">
    <mergeCell ref="B63:O63"/>
    <mergeCell ref="K75:L75"/>
    <mergeCell ref="K76:L76"/>
    <mergeCell ref="K77:L77"/>
    <mergeCell ref="K73:L73"/>
    <mergeCell ref="K69:L69"/>
    <mergeCell ref="K70:L70"/>
    <mergeCell ref="K71:L71"/>
    <mergeCell ref="K72:L72"/>
    <mergeCell ref="K74:L74"/>
  </mergeCells>
  <printOptions/>
  <pageMargins left="0.7" right="0.7" top="0.787401575" bottom="0.787401575" header="0.3" footer="0.3"/>
  <pageSetup fitToHeight="0" fitToWidth="1" horizontalDpi="600" verticalDpi="600" orientation="landscape" paperSize="9" scale="51"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Slováková Daniela</dc:creator>
  <cp:keywords/>
  <dc:description/>
  <cp:lastModifiedBy>Slováková Daniela</cp:lastModifiedBy>
  <cp:lastPrinted>2023-04-20T05:39:50Z</cp:lastPrinted>
  <dcterms:created xsi:type="dcterms:W3CDTF">2023-01-11T08:55:11Z</dcterms:created>
  <dcterms:modified xsi:type="dcterms:W3CDTF">2024-01-17T06:52:53Z</dcterms:modified>
  <cp:category/>
  <cp:version/>
  <cp:contentType/>
  <cp:contentStatus/>
</cp:coreProperties>
</file>