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25_Výzva_1_2024_příprava\01_K_odeslání\"/>
    </mc:Choice>
  </mc:AlternateContent>
  <xr:revisionPtr revIDLastSave="0" documentId="8_{41510D7C-6101-47D7-8EEC-801F0F5AA684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 NÁBYTEK" sheetId="1" r:id="rId1"/>
  </sheets>
  <definedNames>
    <definedName name="_xlnm.Print_Area" localSheetId="0">'Výzva č. 1 NÁBYTEK'!$A$1:$Q$16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N13" i="1"/>
  <c r="N14" i="1"/>
  <c r="M13" i="1"/>
  <c r="L13" i="1"/>
  <c r="K14" i="1"/>
  <c r="J14" i="1"/>
  <c r="Q14" i="1"/>
  <c r="L14" i="1" l="1"/>
  <c r="M14" i="1" s="1"/>
  <c r="J13" i="1"/>
  <c r="K13" i="1" s="1"/>
  <c r="L15" i="1" l="1"/>
  <c r="M15" i="1" l="1"/>
  <c r="N15" i="1"/>
</calcChain>
</file>

<file path=xl/sharedStrings.xml><?xml version="1.0" encoding="utf-8"?>
<sst xmlns="http://schemas.openxmlformats.org/spreadsheetml/2006/main" count="31" uniqueCount="30">
  <si>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</si>
  <si>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</si>
  <si>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</si>
  <si>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</si>
  <si>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</si>
  <si>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</si>
  <si>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</si>
  <si>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</si>
  <si>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</si>
  <si>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</si>
  <si>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</si>
  <si>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</si>
  <si>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</si>
  <si>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</si>
  <si>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</si>
  <si>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</si>
  <si>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</si>
  <si>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</si>
  <si>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</si>
  <si>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</si>
  <si>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</si>
  <si>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</si>
  <si>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1 ks</t>
  </si>
  <si>
    <t>Účastník ve sloupci "D " Nabídnuté plnění účastníkem"  může využít vlastní přílohy a prokázat plnění dalšími listy v nabídce.</t>
  </si>
  <si>
    <t>Kancelářská židle</t>
  </si>
  <si>
    <t>Barová židle</t>
  </si>
  <si>
    <r>
      <t xml:space="preserve">Příloha č. 1 Výzvy č. </t>
    </r>
    <r>
      <rPr>
        <b/>
        <sz val="14"/>
        <rFont val="Calibri"/>
        <family val="2"/>
        <charset val="238"/>
      </rPr>
      <t xml:space="preserve">1/2024 </t>
    </r>
    <r>
      <rPr>
        <b/>
        <sz val="14"/>
        <color indexed="8"/>
        <rFont val="Calibri"/>
        <family val="2"/>
        <charset val="238"/>
      </rPr>
      <t xml:space="preserve">Dynamického nákupního systému P23V00000616 - UK 1.LF - Dodávky kancelářského a laboratorního nábytku </t>
    </r>
  </si>
  <si>
    <t>Popis předmětu plnění a cenová nabídka</t>
  </si>
  <si>
    <t>pro profesionály, ergonomicky propracovaná a vzdušná, výškově nastavitelný opěrák se zámkem, synchronní mechanika s možností nastavení hloubky sedáku, nezávislý sklon sedáku vůči zádové opěrce vlastním pákovým mechanismem, nastavitelná 3D opěrka hlavy, výškově nastavitelné područky s měkkým PU-topem, měkká, samostatně výškově nastavitelná bederní opěrka, sedák, opěrák a záhlavník z černé síťoviny, kvalitní síťovina pro optimální pohodlí a prodyšnost, nosnost 130 kg a výška až pro postavy nad 190 cm, hliníkový leštěný nylonový kříž s univerzálními kolečky na tvrdou i měkkou podlahu, vysoká otěruvzdornost (500.000 cyklů), čalounění, typ potahu látka</t>
  </si>
  <si>
    <t xml:space="preserve">dřevěná, nepolstrovaná, dekor dub/buk natural (olejovaný povrch), výška sedáku 64 cm, šířka (průměr) sedáku 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</si>
</sst>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164" fontId="15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6"/>
  <sheetViews>
    <sheetView tabSelected="1" view="pageBreakPreview" zoomScale="79" zoomScaleNormal="79" zoomScaleSheetLayoutView="79" workbookViewId="0">
      <selection activeCell="C14" sqref="C14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6"/>
      <c r="G2" s="56"/>
      <c r="H2" s="2" t="s">
        <v>26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27</v>
      </c>
      <c r="I3" s="3"/>
      <c r="J3" s="5"/>
      <c r="N3" s="3"/>
      <c r="O3" s="3"/>
      <c r="P3" s="3"/>
    </row>
    <row r="4" spans="1:17" ht="18" x14ac:dyDescent="0.35">
      <c r="A4" s="6"/>
      <c r="B4" s="36" t="s">
        <v>19</v>
      </c>
      <c r="C4" s="35"/>
      <c r="D4" s="22"/>
      <c r="E4" s="33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7" t="s">
        <v>17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3"/>
    </row>
    <row r="7" spans="1:17" ht="18" x14ac:dyDescent="0.35">
      <c r="A7" s="6"/>
      <c r="B7" s="6"/>
      <c r="C7" s="6"/>
      <c r="D7" s="22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23</v>
      </c>
      <c r="C8" s="6"/>
      <c r="D8" s="2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9" t="s">
        <v>0</v>
      </c>
      <c r="C11" s="59"/>
      <c r="D11" s="23"/>
      <c r="E11" s="13"/>
      <c r="F11" s="14"/>
      <c r="O11" s="58" t="s">
        <v>1</v>
      </c>
      <c r="P11" s="58"/>
      <c r="Q11" s="58"/>
    </row>
    <row r="12" spans="1:17" ht="162.75" customHeight="1" x14ac:dyDescent="0.3">
      <c r="A12" s="15" t="s">
        <v>2</v>
      </c>
      <c r="B12" s="31" t="s">
        <v>18</v>
      </c>
      <c r="C12" s="31" t="s">
        <v>20</v>
      </c>
      <c r="D12" s="20" t="s">
        <v>14</v>
      </c>
      <c r="E12" s="16" t="s">
        <v>3</v>
      </c>
      <c r="F12" s="34" t="s">
        <v>16</v>
      </c>
      <c r="G12" s="34" t="s">
        <v>4</v>
      </c>
      <c r="H12" s="32" t="s">
        <v>5</v>
      </c>
      <c r="I12" s="17" t="s">
        <v>6</v>
      </c>
      <c r="J12" s="17" t="s">
        <v>7</v>
      </c>
      <c r="K12" s="17" t="s">
        <v>8</v>
      </c>
      <c r="L12" s="17" t="s">
        <v>15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ht="224.4" customHeight="1" x14ac:dyDescent="0.3">
      <c r="A13" s="52">
        <v>1</v>
      </c>
      <c r="B13" s="53" t="s">
        <v>24</v>
      </c>
      <c r="C13" s="54" t="s">
        <v>28</v>
      </c>
      <c r="D13" s="49"/>
      <c r="E13" s="50"/>
      <c r="F13" s="34">
        <v>2</v>
      </c>
      <c r="G13" s="55" t="s">
        <v>22</v>
      </c>
      <c r="H13" s="32"/>
      <c r="I13" s="51"/>
      <c r="J13" s="46">
        <f>SUM(H14*I14)/100</f>
        <v>0</v>
      </c>
      <c r="K13" s="47">
        <f>SUM(H14+J13)</f>
        <v>0</v>
      </c>
      <c r="L13" s="47">
        <f>SUM(F13*H13)</f>
        <v>0</v>
      </c>
      <c r="M13" s="47">
        <f t="shared" ref="M13:M14" si="0">SUM(L13*I13)/100</f>
        <v>0</v>
      </c>
      <c r="N13" s="47">
        <f>SUM(L13:M13)</f>
        <v>0</v>
      </c>
      <c r="O13" s="51"/>
      <c r="P13" s="51"/>
      <c r="Q13" s="47">
        <f>SUM(H13*P13)</f>
        <v>0</v>
      </c>
    </row>
    <row r="14" spans="1:17" s="1" customFormat="1" ht="92.25" customHeight="1" x14ac:dyDescent="0.3">
      <c r="A14" s="37">
        <v>2</v>
      </c>
      <c r="B14" s="38" t="s">
        <v>25</v>
      </c>
      <c r="C14" s="39" t="s">
        <v>29</v>
      </c>
      <c r="D14" s="40"/>
      <c r="E14" s="41"/>
      <c r="F14" s="42">
        <v>2</v>
      </c>
      <c r="G14" s="43" t="s">
        <v>22</v>
      </c>
      <c r="H14" s="44"/>
      <c r="I14" s="45"/>
      <c r="J14" s="46">
        <f>SUM(H15*I15)/100</f>
        <v>0</v>
      </c>
      <c r="K14" s="47">
        <f>SUM(H15+J14)</f>
        <v>0</v>
      </c>
      <c r="L14" s="47">
        <f>SUM(F14*H14)</f>
        <v>0</v>
      </c>
      <c r="M14" s="47">
        <f t="shared" si="0"/>
        <v>0</v>
      </c>
      <c r="N14" s="47">
        <f>SUM(L14:M14)</f>
        <v>0</v>
      </c>
      <c r="O14" s="47"/>
      <c r="P14" s="48"/>
      <c r="Q14" s="47">
        <f>SUM(H14*P14)</f>
        <v>0</v>
      </c>
    </row>
    <row r="15" spans="1:17" ht="30" customHeight="1" x14ac:dyDescent="0.3">
      <c r="B15" s="24" t="s">
        <v>21</v>
      </c>
      <c r="C15" s="25"/>
      <c r="D15" s="25"/>
      <c r="E15" s="26"/>
      <c r="F15" s="27"/>
      <c r="G15" s="27"/>
      <c r="H15" s="28"/>
      <c r="I15" s="29"/>
      <c r="J15" s="29"/>
      <c r="K15" s="29"/>
      <c r="L15" s="30">
        <f>SUM(L14:L14)</f>
        <v>0</v>
      </c>
      <c r="M15" s="30">
        <f>SUM(M14:M14)</f>
        <v>0</v>
      </c>
      <c r="N15" s="30">
        <f>SUM(N14:N14)</f>
        <v>0</v>
      </c>
    </row>
    <row r="16" spans="1:17" x14ac:dyDescent="0.3">
      <c r="L16" s="19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048576" name="Oblast3"/>
    <protectedRange algorithmName="SHA-512" hashValue="/5PSoJn5qAL9Fu5G35wpYxEvLB6WIwYXA9nVZ65yNgApf6x2eYYiMP6vhPMVDE5ejF4+iKt9VbkqxVHiUA5A4w==" saltValue="7Wt/LWVVScooo6LJY7ba/w==" spinCount="100000" sqref="A1:C13 A14 A15:C1048576" name="Oblast1"/>
    <protectedRange sqref="D1:E13 E14 D15:E1048576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B14:D14" name="Oblast1_1"/>
  </protectedRanges>
  <mergeCells count="4">
    <mergeCell ref="F2:G2"/>
    <mergeCell ref="B6:O6"/>
    <mergeCell ref="O11:Q11"/>
    <mergeCell ref="B11:C11"/>
  </mergeCells>
  <phoneticPr fontId="24" type="noConversion"/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 NÁBYTEK</vt:lpstr>
      <vt:lpstr>'Výzva č. 1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2024-01-03T11:31:20Z</cp:lastPrinted>
  <dcterms:created xsi:type="dcterms:W3CDTF">2022-10-31T14:01:21Z</dcterms:created>
  <dcterms:modified xsi:type="dcterms:W3CDTF">2024-01-18T14:43:57Z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2024-01-03T11:16:52Z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007a3dc8-dedb-41bd-8586-f76e530a7c6c</vt:lpwstr>
  </property>
  <property fmtid="{D5CDD505-2E9C-101B-9397-08002B2CF9AE}" pid="8" name="MSIP_Label_2063cd7f-2d21-486a-9f29-9c1683fdd175_ContentBits">
    <vt:lpwstr>0</vt:lpwstr>
  </property>
</Properties>
</file>