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K:\DEKANAT\Ekonomicke\VZ\Realizované VZ\2024\03_NADLIMIT_NPO_e-Informatika-Server\01_Zadávací dokumentace\"/>
    </mc:Choice>
  </mc:AlternateContent>
  <xr:revisionPtr revIDLastSave="0" documentId="13_ncr:1_{FF788F23-9817-46B7-B8FB-2BA0B9A327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chnická specifikace" sheetId="3" r:id="rId1"/>
  </sheets>
  <definedNames>
    <definedName name="Print_Area" localSheetId="0">'Technická specifikace'!$A$1:$J$31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7" i="3" l="1"/>
  <c r="J8" i="3"/>
  <c r="J22" i="3" l="1"/>
</calcChain>
</file>

<file path=xl/sharedStrings.xml><?xml version="1.0" encoding="utf-8"?>
<sst xmlns="http://schemas.openxmlformats.org/spreadsheetml/2006/main" count="55" uniqueCount="43">
  <si>
    <t>Položka</t>
  </si>
  <si>
    <t>1)</t>
  </si>
  <si>
    <t>Provedení chassis</t>
  </si>
  <si>
    <t>Zdroj</t>
  </si>
  <si>
    <t>Ostatní</t>
  </si>
  <si>
    <t>Diskový subsystém</t>
  </si>
  <si>
    <t xml:space="preserve">Diskový řadič </t>
  </si>
  <si>
    <t xml:space="preserve">Síťové porty </t>
  </si>
  <si>
    <t xml:space="preserve">Management a vzdálená správa </t>
  </si>
  <si>
    <t>Technický parametr</t>
  </si>
  <si>
    <t>Celková nabídková cena v Kč bez DPH</t>
  </si>
  <si>
    <t>velikost max 2U výšky</t>
  </si>
  <si>
    <t>oddělený port na management a správu diskového pole. Všechny požadované funkce diskového pole a jeho správy budou součástí řešení v neomezené kapacitě, neomezeném počtu připojených serverů apod.</t>
  </si>
  <si>
    <t>- dva plnohodnotné řadiče, schopné plně zastoupit provoz v okamžiku havárie řadiče, cache paměti v řadiči a podobně. Řadiče diskového pole musí být zdvojené a na sobě nezávislé, vzájemně propojené pomocí pevného spoje (backplane v šasi)
- ochrana dat v cache v řadiči při výpadku napájení po neomezenou dobu
- oba řadiče v plně active/active konfiguraci, se zcela rovnocenným přístupem k jakémukoli flash disku v diskovém poli a s rovnocenným přístupem ze strany serverů (round-robin MPIO)
- podpora virtualizovaných RAID režimů</t>
  </si>
  <si>
    <t>2)</t>
  </si>
  <si>
    <t>- požadujeme připojení diskového pole iSCSI 10Gb nebo 25Gb minimálně 4 porty připojené odpovídajícími 3m dlouhými DAC kabely
- možnost rozšíření připojení až na 8 portů</t>
  </si>
  <si>
    <r>
      <t xml:space="preserve">Dokumentace zadávacího řízení </t>
    </r>
    <r>
      <rPr>
        <b/>
        <sz val="11"/>
        <color theme="0" tint="-0.499984740745262"/>
        <rFont val="Calibri"/>
        <family val="2"/>
        <charset val="238"/>
        <scheme val="minor"/>
      </rPr>
      <t>LFHK-03-2024</t>
    </r>
    <r>
      <rPr>
        <sz val="11"/>
        <color theme="0" tint="-0.499984740745262"/>
        <rFont val="Calibri"/>
        <family val="2"/>
        <charset val="238"/>
        <scheme val="minor"/>
      </rPr>
      <t xml:space="preserve"> – příloha č. 5</t>
    </r>
  </si>
  <si>
    <t>Příloha č. 5 dokumentace zadávacího řízení</t>
  </si>
  <si>
    <t>-</t>
  </si>
  <si>
    <t>Specifikace předmětu plnění; Předloha pro zpracování ceny plnění</t>
  </si>
  <si>
    <t>Číslo položky</t>
  </si>
  <si>
    <t>Uložiště pro multimedialní data</t>
  </si>
  <si>
    <t>Technická specifikace (požadavky zadavatele)</t>
  </si>
  <si>
    <t xml:space="preserve">[...doplní účastník...] </t>
  </si>
  <si>
    <t>Počet jednotek</t>
  </si>
  <si>
    <t>Jednotka</t>
  </si>
  <si>
    <t>ks</t>
  </si>
  <si>
    <t>Nejvýše přípustná hodnota celkové nabídkové ceny v Kč bez DPH</t>
  </si>
  <si>
    <t xml:space="preserve">V "[ … Místo - doplní účastník … ]"  dne "[ … Datum - doplní účastník … ]" </t>
  </si>
  <si>
    <t xml:space="preserve">[ … Název účastníka - doplní účastník … ] </t>
  </si>
  <si>
    <t xml:space="preserve">[ … Jméno a funkce osoby oprávněné zastupovat účastníka - doplní účastník … ] </t>
  </si>
  <si>
    <r>
      <t>* Dodavatel uvede ve sloupci "</t>
    </r>
    <r>
      <rPr>
        <b/>
        <i/>
        <sz val="11"/>
        <color theme="1"/>
        <rFont val="Calibri"/>
        <family val="2"/>
        <charset val="238"/>
        <scheme val="minor"/>
      </rPr>
      <t>Název / popis nabízené položky / parametru</t>
    </r>
    <r>
      <rPr>
        <sz val="11"/>
        <color theme="1"/>
        <rFont val="Calibri"/>
        <family val="2"/>
        <charset val="238"/>
        <scheme val="minor"/>
      </rPr>
      <t xml:space="preserve">" přesnou specifikaci jednotlivých položek / parametrů mj. </t>
    </r>
    <r>
      <rPr>
        <b/>
        <sz val="11"/>
        <color theme="1"/>
        <rFont val="Calibri"/>
        <family val="2"/>
        <charset val="238"/>
        <scheme val="minor"/>
      </rPr>
      <t>označení výrobce, typ zařízení a katalogový název</t>
    </r>
    <r>
      <rPr>
        <sz val="11"/>
        <color theme="1"/>
        <rFont val="Calibri"/>
        <family val="2"/>
        <charset val="238"/>
        <scheme val="minor"/>
      </rPr>
      <t>, příp. pouze "ANO", nelze-li uvést přesnou specifikaci (např. konkrétní hodnotu).</t>
    </r>
  </si>
  <si>
    <r>
      <t xml:space="preserve">Název / popis 
nabízené položky / parametru *
</t>
    </r>
    <r>
      <rPr>
        <b/>
        <i/>
        <sz val="9"/>
        <color theme="0"/>
        <rFont val="Calibri"/>
        <family val="2"/>
        <charset val="238"/>
        <scheme val="minor"/>
      </rPr>
      <t>(doplní účastník)</t>
    </r>
  </si>
  <si>
    <r>
      <t xml:space="preserve">Jednotková cena 
v Kč bez DPH 
</t>
    </r>
    <r>
      <rPr>
        <b/>
        <i/>
        <sz val="9"/>
        <color theme="0"/>
        <rFont val="Calibri"/>
        <family val="2"/>
        <charset val="238"/>
        <scheme val="minor"/>
      </rPr>
      <t>(doplní účastník)</t>
    </r>
  </si>
  <si>
    <t>Cena celkem 
v Kč bez DPH</t>
  </si>
  <si>
    <t>jednofázové napájení, plně redundantní</t>
  </si>
  <si>
    <t>- neomezená podpora běžných operačních systémů (Windows, Linux, VMWare, HyperV, apod.) bez omezení počtu připojených serverů
- požadujeme RESTful API založené na standardu Redfish
- diskové pole nesmí mít žádný single point of failure</t>
  </si>
  <si>
    <t>Záruka</t>
  </si>
  <si>
    <t>Uložiště pro multimedialní data - záruka k položce 1)</t>
  </si>
  <si>
    <t>- all flash konfigurace bez použití rotačních disků s možností je v budoucnu instalovat (podpora hybridní konfigurace)
- hrubá kapacita (bez uvažování redukčních algoritmů) s využitím ochrany dat minimálně 184 TiB na SSD/allflash vrstvě v jedné diskové skupině, kapacita musí být výkonově vhodná k použití pro virtualizované servery a produkční systémy, dle doporučení výrobce, musí být možné osadit až 128 disků v jedné diskové skupině při použití požadovaného RAID
- výkon minimálně 325 000 IOPs
- možnost rozšíření minimálně devíti diskovými policemi s minimálně 24 diskovými sloty
- minimálně 24GB systémové cache – za cache se nepovažuje použití SSD disků
- podpora rozšíření cache oblasti pomocí SSD flash
- distribuovaný hot spare prostor pro okamžité obnovení dat z kapacity vadného disku. Sparing funkce pro urychlení procesu by rovněž měla rekonstruovat pouze fyzicky zapsaná data na disku, nikoli prázdný diskový prostor
- architekturu pole, složeného z jednotlivých nodů propojených kabely či přepínači, neakceptujeme z důvodu bezpečnosti a spolehlivosti. 
- možnost instalace SSD SAS disků a rotačních SAS disků 10k otáček
- instalace rotačních disku do shodné diskové police s SSD kapacitou, podpora automatického tiering režimu mezi flash a rotační kapacitou s okamžitou reakci na změnu zátěže pro efektivní hybridní konfiguraci</t>
  </si>
  <si>
    <t>x</t>
  </si>
  <si>
    <t>Maximální jednotková cena 
v Kč bez DPH</t>
  </si>
  <si>
    <t>Rozšířená záruka a podpora výrobce diskového pole po dobu 84 měsíců, uživatelská podpora v úrovni 24x7x365 po dobu trvání záruky. 
Odstranění nahlášené vady a obnovení funkce zařízení nebo výměna vadného zařízení v rámci záruky je provedena nejpozději následující pracovní den od okamžiku oznámení vady nebo učinění výzvy k výměně vadného hardware.
Podpora v rámci záruky musí zahrnovat i nárok na aktualizace software a firmware pro komponenty serveru. 
Podpora prostřednictvím Internetu musí umožňovat ověření typu a délky záruky a stahování aktuálních ovladačů, firmware, software a manuálů z internetu adresně pro konkrétní zadané sériové číslo zařízení bez nutnosti vytvoření uživatelského účtu pro danou činnost. Požadujeme vzdálený dohled výrobce diskového pole a automatické generování případného servisního požadavku. 
Toto hlášení musí být zasláno předem zvolenému servisnímu partnerovi.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</si>
</sst>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trike/>
      <sz val="11"/>
      <color rgb="FF00B050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9"/>
      <color theme="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 applyProtection="1">
      <alignment vertical="top"/>
      <protection locked="0"/>
    </xf>
    <xf numFmtId="164" fontId="3" fillId="0" borderId="0" xfId="0" applyNumberFormat="1" applyFont="1" applyAlignment="1" applyProtection="1">
      <alignment vertical="top"/>
      <protection locked="0"/>
    </xf>
    <xf numFmtId="0" fontId="2" fillId="0" borderId="0" xfId="0" applyFont="1" applyProtection="1"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17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0" fillId="2" borderId="24" xfId="0" applyFont="1" applyFill="1" applyBorder="1" applyAlignment="1" applyProtection="1">
      <alignment horizontal="center" vertical="center" wrapText="1"/>
      <protection locked="0"/>
    </xf>
    <xf numFmtId="164" fontId="10" fillId="2" borderId="25" xfId="0" applyNumberFormat="1" applyFont="1" applyFill="1" applyBorder="1" applyAlignment="1" applyProtection="1">
      <alignment horizontal="center" vertical="center"/>
      <protection locked="0"/>
    </xf>
    <xf numFmtId="0" fontId="10" fillId="2" borderId="25" xfId="0" applyFont="1" applyFill="1" applyBorder="1" applyAlignment="1" applyProtection="1">
      <alignment horizontal="center" vertical="center" wrapText="1"/>
      <protection locked="0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vertical="top" wrapText="1"/>
    </xf>
    <xf numFmtId="165" fontId="8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1" fontId="13" fillId="0" borderId="0" xfId="0" applyNumberFormat="1" applyFont="1" applyAlignment="1" applyProtection="1">
      <alignment horizontal="left" vertical="center"/>
      <protection locked="0"/>
    </xf>
    <xf numFmtId="1" fontId="2" fillId="0" borderId="0" xfId="0" applyNumberFormat="1" applyFont="1"/>
    <xf numFmtId="0" fontId="2" fillId="0" borderId="0" xfId="0" applyFont="1" applyAlignment="1">
      <alignment vertical="top"/>
    </xf>
    <xf numFmtId="0" fontId="8" fillId="6" borderId="25" xfId="0" applyFont="1" applyFill="1" applyBorder="1" applyAlignment="1">
      <alignment horizontal="center" vertical="center"/>
    </xf>
    <xf numFmtId="165" fontId="8" fillId="6" borderId="7" xfId="0" applyNumberFormat="1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165" fontId="8" fillId="6" borderId="4" xfId="0" applyNumberFormat="1" applyFont="1" applyFill="1" applyBorder="1" applyAlignment="1">
      <alignment horizontal="center" vertical="center"/>
    </xf>
    <xf numFmtId="1" fontId="13" fillId="6" borderId="0" xfId="0" applyNumberFormat="1" applyFont="1" applyFill="1" applyAlignment="1" applyProtection="1">
      <alignment horizontal="left" vertical="center"/>
      <protection locked="0"/>
    </xf>
    <xf numFmtId="0" fontId="9" fillId="3" borderId="6" xfId="0" applyFont="1" applyFill="1" applyBorder="1" applyAlignment="1">
      <alignment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165" fontId="9" fillId="4" borderId="3" xfId="0" applyNumberFormat="1" applyFont="1" applyFill="1" applyBorder="1" applyAlignment="1">
      <alignment vertical="center"/>
    </xf>
    <xf numFmtId="0" fontId="15" fillId="0" borderId="4" xfId="0" quotePrefix="1" applyFont="1" applyBorder="1" applyAlignment="1">
      <alignment vertical="top" wrapText="1"/>
    </xf>
    <xf numFmtId="0" fontId="15" fillId="0" borderId="22" xfId="0" quotePrefix="1" applyFont="1" applyBorder="1" applyAlignment="1">
      <alignment wrapText="1"/>
    </xf>
    <xf numFmtId="0" fontId="15" fillId="0" borderId="23" xfId="0" applyFont="1" applyBorder="1" applyAlignment="1"/>
    <xf numFmtId="0" fontId="15" fillId="0" borderId="5" xfId="0" applyFont="1" applyBorder="1" applyAlignment="1"/>
    <xf numFmtId="0" fontId="15" fillId="0" borderId="18" xfId="0" applyFont="1" applyBorder="1" applyAlignment="1"/>
    <xf numFmtId="0" fontId="15" fillId="3" borderId="4" xfId="0" quotePrefix="1" applyFont="1" applyFill="1" applyBorder="1" applyAlignment="1">
      <alignment vertical="top" wrapText="1"/>
    </xf>
    <xf numFmtId="0" fontId="15" fillId="0" borderId="5" xfId="0" quotePrefix="1" applyFont="1" applyBorder="1" applyAlignment="1">
      <alignment wrapText="1"/>
    </xf>
    <xf numFmtId="0" fontId="15" fillId="0" borderId="11" xfId="0" applyFont="1" applyBorder="1" applyAlignment="1"/>
    <xf numFmtId="0" fontId="9" fillId="3" borderId="4" xfId="0" applyFont="1" applyFill="1" applyBorder="1" applyAlignment="1">
      <alignment vertical="top" wrapText="1"/>
    </xf>
    <xf numFmtId="0" fontId="15" fillId="3" borderId="4" xfId="0" applyFont="1" applyFill="1" applyBorder="1" applyAlignment="1">
      <alignment vertical="top" wrapText="1"/>
    </xf>
    <xf numFmtId="0" fontId="15" fillId="0" borderId="5" xfId="0" applyFont="1" applyBorder="1" applyAlignment="1">
      <alignment wrapText="1"/>
    </xf>
    <xf numFmtId="0" fontId="15" fillId="0" borderId="10" xfId="0" applyFont="1" applyBorder="1" applyAlignment="1">
      <alignment vertical="top" wrapText="1"/>
    </xf>
    <xf numFmtId="0" fontId="15" fillId="0" borderId="19" xfId="0" applyFont="1" applyBorder="1" applyAlignment="1">
      <alignment wrapText="1"/>
    </xf>
    <xf numFmtId="0" fontId="15" fillId="0" borderId="12" xfId="0" applyFont="1" applyBorder="1" applyAlignment="1"/>
    <xf numFmtId="0" fontId="15" fillId="0" borderId="19" xfId="0" applyFont="1" applyBorder="1" applyAlignment="1"/>
    <xf numFmtId="0" fontId="15" fillId="0" borderId="20" xfId="0" applyFont="1" applyBorder="1" applyAlignment="1"/>
    <xf numFmtId="0" fontId="15" fillId="0" borderId="12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/>
    <xf numFmtId="165" fontId="12" fillId="4" borderId="30" xfId="1" applyNumberFormat="1" applyFont="1" applyFill="1" applyBorder="1" applyAlignment="1">
      <alignment vertical="center"/>
    </xf>
    <xf numFmtId="0" fontId="2" fillId="6" borderId="4" xfId="0" applyFont="1" applyFill="1" applyBorder="1"/>
    <xf numFmtId="0" fontId="2" fillId="6" borderId="0" xfId="0" applyFont="1" applyFill="1"/>
    <xf numFmtId="0" fontId="2" fillId="0" borderId="0" xfId="0" applyFont="1" applyFill="1" applyAlignment="1">
      <alignment vertical="top" wrapText="1"/>
    </xf>
    <xf numFmtId="0" fontId="13" fillId="0" borderId="0" xfId="0" applyFont="1" applyFill="1" applyAlignment="1" applyProtection="1">
      <alignment vertical="center" wrapText="1"/>
      <protection locked="0"/>
    </xf>
    <xf numFmtId="0" fontId="15" fillId="0" borderId="31" xfId="0" applyFont="1" applyBorder="1" applyAlignment="1">
      <alignment horizontal="center"/>
    </xf>
    <xf numFmtId="0" fontId="3" fillId="3" borderId="8" xfId="0" applyFont="1" applyFill="1" applyBorder="1" applyAlignment="1">
      <alignment vertical="center"/>
    </xf>
    <xf numFmtId="0" fontId="9" fillId="4" borderId="9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5" fillId="3" borderId="15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/>
    </xf>
    <xf numFmtId="0" fontId="3" fillId="0" borderId="0" xfId="0" applyFont="1" applyAlignment="1" applyProtection="1">
      <alignment vertical="top" wrapText="1"/>
      <protection locked="0"/>
    </xf>
    <xf numFmtId="0" fontId="9" fillId="0" borderId="4" xfId="0" applyFont="1" applyFill="1" applyBorder="1" applyAlignment="1">
      <alignment vertical="top" wrapText="1"/>
    </xf>
    <xf numFmtId="0" fontId="9" fillId="0" borderId="10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15" fillId="0" borderId="0" xfId="0" applyFont="1" applyBorder="1" applyAlignment="1"/>
    <xf numFmtId="0" fontId="15" fillId="0" borderId="33" xfId="0" applyFont="1" applyBorder="1" applyAlignment="1"/>
    <xf numFmtId="165" fontId="8" fillId="6" borderId="13" xfId="0" applyNumberFormat="1" applyFont="1" applyFill="1" applyBorder="1" applyAlignment="1">
      <alignment horizontal="center" vertical="center"/>
    </xf>
    <xf numFmtId="0" fontId="15" fillId="0" borderId="33" xfId="0" applyFont="1" applyBorder="1" applyAlignment="1">
      <alignment horizontal="center"/>
    </xf>
    <xf numFmtId="165" fontId="17" fillId="6" borderId="27" xfId="0" applyNumberFormat="1" applyFont="1" applyFill="1" applyBorder="1" applyAlignment="1">
      <alignment horizontal="center" vertical="center"/>
    </xf>
    <xf numFmtId="165" fontId="18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32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12" fillId="0" borderId="13" xfId="0" applyFont="1" applyBorder="1" applyAlignment="1" applyProtection="1">
      <alignment horizontal="left" vertical="center" wrapText="1"/>
      <protection locked="0"/>
    </xf>
    <xf numFmtId="0" fontId="12" fillId="0" borderId="14" xfId="0" applyFont="1" applyBorder="1" applyAlignment="1" applyProtection="1">
      <alignment horizontal="left" vertical="center" wrapText="1"/>
      <protection locked="0"/>
    </xf>
    <xf numFmtId="0" fontId="12" fillId="0" borderId="15" xfId="0" applyFont="1" applyBorder="1" applyAlignment="1" applyProtection="1">
      <alignment horizontal="left" vertical="center" wrapText="1"/>
      <protection locked="0"/>
    </xf>
    <xf numFmtId="0" fontId="12" fillId="0" borderId="28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0" fontId="9" fillId="3" borderId="13" xfId="0" applyFont="1" applyFill="1" applyBorder="1" applyAlignment="1">
      <alignment horizontal="left" vertical="center" wrapText="1"/>
    </xf>
    <xf numFmtId="0" fontId="9" fillId="3" borderId="14" xfId="0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 wrapText="1"/>
    </xf>
    <xf numFmtId="0" fontId="9" fillId="3" borderId="27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15" fillId="0" borderId="16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2" xfId="0" applyFont="1" applyBorder="1" applyAlignment="1">
      <alignment horizontal="center"/>
    </xf>
  </cellXfs>
  <cellStyles count="3">
    <cellStyle name="Měna" xfId="1" builtinId="4"/>
    <cellStyle name="Měna 2" xfId="2" xr:uid="{DE3124BA-7773-4546-893E-B96E08A6173F}"/>
    <cellStyle name="Normální" xfId="0" builtinId="0"/>
  </cellStyles>
  <dxfs count="0"/>
  <tableStyles count="0" defaultTableStyle="TableStyleMedium2" defaultPivotStyle="PivotStyleLight16"/>
  <colors>
    <mruColors>
      <color rgb="FFFFFFCC"/>
      <color rgb="FFF0F99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7DE19-B135-48D9-81F6-98890FE8FFF6}">
  <dimension ref="A1:K31"/>
  <sheetViews>
    <sheetView tabSelected="1" view="pageBreakPreview" zoomScale="130" zoomScaleNormal="100" zoomScaleSheetLayoutView="130" workbookViewId="0">
      <pane ySplit="7" topLeftCell="A14" activePane="bottomLeft" state="frozen"/>
      <selection pane="bottomLeft" activeCell="F18" sqref="F18"/>
    </sheetView>
  </sheetViews>
  <sheetFormatPr defaultRowHeight="15" x14ac:dyDescent="0.25"/>
  <cols>
    <col min="1" max="1" width="7.85546875" style="2" customWidth="1"/>
    <col min="2" max="2" width="15.28515625" style="2" customWidth="1"/>
    <col min="3" max="3" width="14.42578125" style="3" customWidth="1"/>
    <col min="4" max="4" width="64.42578125" style="3" customWidth="1"/>
    <col min="5" max="5" width="8.140625" style="3" customWidth="1"/>
    <col min="6" max="6" width="8.5703125" style="2" customWidth="1"/>
    <col min="7" max="7" width="26.85546875" style="2" customWidth="1"/>
    <col min="8" max="9" width="18.140625" style="2" customWidth="1"/>
    <col min="10" max="10" width="20.28515625" style="2" customWidth="1"/>
    <col min="11" max="11" width="12.140625" style="2" customWidth="1"/>
    <col min="12" max="16384" width="9.140625" style="2"/>
  </cols>
  <sheetData>
    <row r="1" spans="1:11" x14ac:dyDescent="0.25">
      <c r="J1" s="13" t="s">
        <v>16</v>
      </c>
    </row>
    <row r="2" spans="1:11" x14ac:dyDescent="0.25">
      <c r="J2" s="13"/>
    </row>
    <row r="3" spans="1:11" ht="18.75" x14ac:dyDescent="0.25">
      <c r="A3" s="94" t="s">
        <v>17</v>
      </c>
      <c r="B3" s="94"/>
      <c r="C3" s="94"/>
      <c r="D3" s="94"/>
      <c r="E3" s="94"/>
      <c r="F3" s="94"/>
      <c r="G3" s="94"/>
      <c r="H3" s="94"/>
      <c r="I3" s="94"/>
      <c r="J3" s="94"/>
    </row>
    <row r="4" spans="1:11" ht="18.75" x14ac:dyDescent="0.25">
      <c r="A4" s="94" t="s">
        <v>18</v>
      </c>
      <c r="B4" s="94"/>
      <c r="C4" s="94"/>
      <c r="D4" s="94"/>
      <c r="E4" s="94"/>
      <c r="F4" s="94"/>
      <c r="G4" s="94"/>
      <c r="H4" s="94"/>
      <c r="I4" s="94"/>
      <c r="J4" s="94"/>
    </row>
    <row r="5" spans="1:11" ht="18.75" x14ac:dyDescent="0.25">
      <c r="A5" s="94" t="s">
        <v>19</v>
      </c>
      <c r="B5" s="94"/>
      <c r="C5" s="94"/>
      <c r="D5" s="94"/>
      <c r="E5" s="94"/>
      <c r="F5" s="94"/>
      <c r="G5" s="94"/>
      <c r="H5" s="94"/>
      <c r="I5" s="94"/>
      <c r="J5" s="94"/>
    </row>
    <row r="6" spans="1:11" ht="15.75" thickBot="1" x14ac:dyDescent="0.3">
      <c r="A6" s="4"/>
      <c r="B6" s="5"/>
      <c r="C6" s="72"/>
      <c r="D6" s="1"/>
      <c r="E6" s="1"/>
      <c r="F6" s="6"/>
      <c r="G6" s="6"/>
      <c r="H6" s="7"/>
      <c r="I6" s="7"/>
      <c r="J6" s="6"/>
      <c r="K6" s="6"/>
    </row>
    <row r="7" spans="1:11" s="15" customFormat="1" ht="36.75" thickBot="1" x14ac:dyDescent="0.3">
      <c r="A7" s="18" t="s">
        <v>20</v>
      </c>
      <c r="B7" s="19" t="s">
        <v>0</v>
      </c>
      <c r="C7" s="20" t="s">
        <v>9</v>
      </c>
      <c r="D7" s="20" t="s">
        <v>22</v>
      </c>
      <c r="E7" s="20" t="s">
        <v>24</v>
      </c>
      <c r="F7" s="20" t="s">
        <v>25</v>
      </c>
      <c r="G7" s="21" t="s">
        <v>32</v>
      </c>
      <c r="H7" s="20" t="s">
        <v>33</v>
      </c>
      <c r="I7" s="85" t="s">
        <v>41</v>
      </c>
      <c r="J7" s="22" t="s">
        <v>34</v>
      </c>
      <c r="K7" s="14"/>
    </row>
    <row r="8" spans="1:11" s="17" customFormat="1" ht="23.25" customHeight="1" x14ac:dyDescent="0.25">
      <c r="A8" s="36" t="s">
        <v>1</v>
      </c>
      <c r="B8" s="98" t="s">
        <v>21</v>
      </c>
      <c r="C8" s="99"/>
      <c r="D8" s="100"/>
      <c r="E8" s="37">
        <v>1</v>
      </c>
      <c r="F8" s="38" t="s">
        <v>26</v>
      </c>
      <c r="G8" s="30" t="s">
        <v>23</v>
      </c>
      <c r="H8" s="31" t="s">
        <v>23</v>
      </c>
      <c r="I8" s="83">
        <v>1231856</v>
      </c>
      <c r="J8" s="39" t="e">
        <f>E8*H8</f>
        <v>#VALUE!</v>
      </c>
      <c r="K8" s="16"/>
    </row>
    <row r="9" spans="1:11" ht="264" x14ac:dyDescent="0.25">
      <c r="A9" s="101"/>
      <c r="B9" s="102"/>
      <c r="C9" s="73" t="s">
        <v>5</v>
      </c>
      <c r="D9" s="40" t="s">
        <v>39</v>
      </c>
      <c r="E9" s="41"/>
      <c r="F9" s="42"/>
      <c r="G9" s="32" t="s">
        <v>23</v>
      </c>
      <c r="H9" s="43"/>
      <c r="I9" s="79"/>
      <c r="J9" s="44"/>
    </row>
    <row r="10" spans="1:11" ht="108" x14ac:dyDescent="0.25">
      <c r="A10" s="101"/>
      <c r="B10" s="102"/>
      <c r="C10" s="48" t="s">
        <v>6</v>
      </c>
      <c r="D10" s="45" t="s">
        <v>13</v>
      </c>
      <c r="E10" s="46"/>
      <c r="F10" s="47"/>
      <c r="G10" s="32" t="s">
        <v>23</v>
      </c>
      <c r="H10" s="43"/>
      <c r="I10" s="79"/>
      <c r="J10" s="44"/>
    </row>
    <row r="11" spans="1:11" ht="39" customHeight="1" x14ac:dyDescent="0.25">
      <c r="A11" s="101"/>
      <c r="B11" s="102"/>
      <c r="C11" s="73" t="s">
        <v>7</v>
      </c>
      <c r="D11" s="40" t="s">
        <v>15</v>
      </c>
      <c r="E11" s="46"/>
      <c r="F11" s="47"/>
      <c r="G11" s="32" t="s">
        <v>23</v>
      </c>
      <c r="H11" s="43"/>
      <c r="I11" s="79"/>
      <c r="J11" s="44"/>
    </row>
    <row r="12" spans="1:11" ht="42" customHeight="1" x14ac:dyDescent="0.25">
      <c r="A12" s="101"/>
      <c r="B12" s="102"/>
      <c r="C12" s="48" t="s">
        <v>8</v>
      </c>
      <c r="D12" s="49" t="s">
        <v>12</v>
      </c>
      <c r="E12" s="50"/>
      <c r="F12" s="47"/>
      <c r="G12" s="32" t="s">
        <v>23</v>
      </c>
      <c r="H12" s="43"/>
      <c r="I12" s="79"/>
      <c r="J12" s="44"/>
    </row>
    <row r="13" spans="1:11" ht="57" customHeight="1" x14ac:dyDescent="0.25">
      <c r="A13" s="101"/>
      <c r="B13" s="102"/>
      <c r="C13" s="73" t="s">
        <v>4</v>
      </c>
      <c r="D13" s="40" t="s">
        <v>36</v>
      </c>
      <c r="E13" s="46"/>
      <c r="F13" s="47"/>
      <c r="G13" s="32" t="s">
        <v>23</v>
      </c>
      <c r="H13" s="43"/>
      <c r="I13" s="79"/>
      <c r="J13" s="44"/>
    </row>
    <row r="14" spans="1:11" ht="18.75" customHeight="1" x14ac:dyDescent="0.25">
      <c r="A14" s="101"/>
      <c r="B14" s="102"/>
      <c r="C14" s="48" t="s">
        <v>2</v>
      </c>
      <c r="D14" s="49" t="s">
        <v>11</v>
      </c>
      <c r="E14" s="50"/>
      <c r="F14" s="47"/>
      <c r="G14" s="32" t="s">
        <v>23</v>
      </c>
      <c r="H14" s="43"/>
      <c r="I14" s="79"/>
      <c r="J14" s="44"/>
    </row>
    <row r="15" spans="1:11" ht="20.25" customHeight="1" thickBot="1" x14ac:dyDescent="0.3">
      <c r="A15" s="103"/>
      <c r="B15" s="104"/>
      <c r="C15" s="74" t="s">
        <v>3</v>
      </c>
      <c r="D15" s="51" t="s">
        <v>35</v>
      </c>
      <c r="E15" s="52"/>
      <c r="F15" s="53"/>
      <c r="G15" s="33" t="s">
        <v>23</v>
      </c>
      <c r="H15" s="54"/>
      <c r="I15" s="80"/>
      <c r="J15" s="55"/>
    </row>
    <row r="16" spans="1:11" s="11" customFormat="1" ht="15" customHeight="1" x14ac:dyDescent="0.25">
      <c r="A16" s="8"/>
      <c r="B16" s="8"/>
      <c r="C16" s="75"/>
      <c r="D16" s="9"/>
      <c r="E16" s="9"/>
      <c r="F16" s="10"/>
      <c r="G16" s="10"/>
      <c r="H16" s="10"/>
      <c r="I16" s="10"/>
      <c r="J16" s="10"/>
    </row>
    <row r="17" spans="1:11" s="69" customFormat="1" ht="19.5" customHeight="1" x14ac:dyDescent="0.25">
      <c r="A17" s="67" t="s">
        <v>14</v>
      </c>
      <c r="B17" s="95" t="s">
        <v>38</v>
      </c>
      <c r="C17" s="96"/>
      <c r="D17" s="97"/>
      <c r="E17" s="70">
        <v>1</v>
      </c>
      <c r="F17" s="71" t="s">
        <v>26</v>
      </c>
      <c r="G17" s="32" t="s">
        <v>23</v>
      </c>
      <c r="H17" s="34" t="s">
        <v>23</v>
      </c>
      <c r="I17" s="81" t="s">
        <v>40</v>
      </c>
      <c r="J17" s="68" t="e">
        <f>E17*H17</f>
        <v>#VALUE!</v>
      </c>
    </row>
    <row r="18" spans="1:11" ht="162.75" customHeight="1" thickBot="1" x14ac:dyDescent="0.3">
      <c r="A18" s="12"/>
      <c r="B18" s="56"/>
      <c r="C18" s="74" t="s">
        <v>37</v>
      </c>
      <c r="D18" s="51" t="s">
        <v>42</v>
      </c>
      <c r="E18" s="52"/>
      <c r="F18" s="66"/>
      <c r="G18" s="33" t="s">
        <v>23</v>
      </c>
      <c r="H18" s="57"/>
      <c r="I18" s="82"/>
      <c r="J18" s="58"/>
    </row>
    <row r="19" spans="1:11" ht="24" customHeight="1" x14ac:dyDescent="0.25">
      <c r="A19" s="10"/>
      <c r="B19" s="10"/>
      <c r="C19" s="76"/>
      <c r="D19" s="23"/>
      <c r="E19" s="9"/>
      <c r="F19" s="9"/>
      <c r="G19" s="9"/>
      <c r="H19" s="9"/>
      <c r="I19" s="9"/>
      <c r="J19" s="10"/>
    </row>
    <row r="20" spans="1:11" ht="24" customHeight="1" x14ac:dyDescent="0.25">
      <c r="A20" s="10"/>
      <c r="B20" s="10"/>
      <c r="C20" s="77"/>
      <c r="D20" s="23"/>
      <c r="E20" s="88" t="s">
        <v>27</v>
      </c>
      <c r="F20" s="89"/>
      <c r="G20" s="89"/>
      <c r="H20" s="89"/>
      <c r="I20" s="90"/>
      <c r="J20" s="84">
        <v>1387752</v>
      </c>
    </row>
    <row r="21" spans="1:11" ht="15" customHeight="1" thickBot="1" x14ac:dyDescent="0.3">
      <c r="E21" s="59"/>
      <c r="F21" s="60"/>
      <c r="G21" s="60"/>
      <c r="H21" s="60"/>
      <c r="I21" s="60"/>
      <c r="J21" s="60"/>
    </row>
    <row r="22" spans="1:11" ht="24" customHeight="1" thickBot="1" x14ac:dyDescent="0.3">
      <c r="E22" s="91" t="s">
        <v>10</v>
      </c>
      <c r="F22" s="92"/>
      <c r="G22" s="92"/>
      <c r="H22" s="92"/>
      <c r="I22" s="93"/>
      <c r="J22" s="61" t="e">
        <f>J17+J8</f>
        <v>#VALUE!</v>
      </c>
    </row>
    <row r="25" spans="1:11" ht="15" customHeight="1" x14ac:dyDescent="0.25">
      <c r="A25" s="35" t="s">
        <v>28</v>
      </c>
      <c r="B25" s="63"/>
      <c r="C25" s="65"/>
      <c r="D25" s="64"/>
      <c r="H25" s="24"/>
      <c r="I25" s="24"/>
      <c r="J25" s="25"/>
      <c r="K25" s="26"/>
    </row>
    <row r="26" spans="1:11" x14ac:dyDescent="0.25">
      <c r="A26" s="27"/>
      <c r="C26" s="65"/>
      <c r="D26" s="64"/>
      <c r="H26" s="24"/>
      <c r="I26" s="24"/>
      <c r="J26" s="25"/>
      <c r="K26" s="26"/>
    </row>
    <row r="27" spans="1:11" x14ac:dyDescent="0.25">
      <c r="A27" s="35" t="s">
        <v>29</v>
      </c>
      <c r="B27" s="63"/>
      <c r="C27" s="65"/>
      <c r="D27" s="64"/>
      <c r="H27" s="24"/>
      <c r="I27" s="24"/>
      <c r="J27" s="25"/>
      <c r="K27" s="26"/>
    </row>
    <row r="28" spans="1:11" x14ac:dyDescent="0.25">
      <c r="A28" s="35" t="s">
        <v>30</v>
      </c>
      <c r="B28" s="63"/>
      <c r="C28" s="65"/>
      <c r="D28" s="64"/>
      <c r="H28" s="24"/>
      <c r="I28" s="24"/>
      <c r="J28" s="25"/>
      <c r="K28" s="26"/>
    </row>
    <row r="29" spans="1:11" x14ac:dyDescent="0.25">
      <c r="B29" s="28"/>
      <c r="D29" s="29"/>
      <c r="H29" s="24"/>
      <c r="I29" s="24"/>
      <c r="J29" s="25"/>
      <c r="K29" s="26"/>
    </row>
    <row r="30" spans="1:11" x14ac:dyDescent="0.25">
      <c r="B30" s="28"/>
      <c r="D30" s="29"/>
      <c r="H30" s="24"/>
      <c r="I30" s="24"/>
      <c r="J30" s="25"/>
      <c r="K30" s="26"/>
    </row>
    <row r="31" spans="1:11" ht="31.5" customHeight="1" x14ac:dyDescent="0.25">
      <c r="A31" s="62"/>
      <c r="B31" s="86" t="s">
        <v>31</v>
      </c>
      <c r="C31" s="87"/>
      <c r="D31" s="87"/>
      <c r="E31" s="87"/>
      <c r="F31" s="87"/>
      <c r="G31" s="87"/>
      <c r="H31" s="87"/>
      <c r="I31" s="87"/>
      <c r="J31" s="87"/>
      <c r="K31" s="78"/>
    </row>
  </sheetData>
  <mergeCells count="9">
    <mergeCell ref="B31:J31"/>
    <mergeCell ref="E20:I20"/>
    <mergeCell ref="E22:I22"/>
    <mergeCell ref="A3:J3"/>
    <mergeCell ref="A4:J4"/>
    <mergeCell ref="A5:J5"/>
    <mergeCell ref="B17:D17"/>
    <mergeCell ref="B8:D8"/>
    <mergeCell ref="A9:B15"/>
  </mergeCells>
  <pageMargins left="0.59055118110236227" right="0.59055118110236227" top="0.78740157480314965" bottom="0.78740157480314965" header="0.31496062992125984" footer="0.31496062992125984"/>
  <pageSetup paperSize="9" scale="66" orientation="landscape" r:id="rId1"/>
  <rowBreaks count="1" manualBreakCount="1">
    <brk id="15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3E9360C9492145BDC037A0F5BCB4F9" ma:contentTypeVersion="11" ma:contentTypeDescription="Vytvoří nový dokument" ma:contentTypeScope="" ma:versionID="f1fcf192103187e67a612a9a16135aa2">
  <xsd:schema xmlns:xsd="http://www.w3.org/2001/XMLSchema" xmlns:xs="http://www.w3.org/2001/XMLSchema" xmlns:p="http://schemas.microsoft.com/office/2006/metadata/properties" xmlns:ns3="f682cf23-05c6-4aff-9d1e-8f6c9ee107fb" xmlns:ns4="0f5022fe-838e-4b2c-bc15-0bbc7f476e96" targetNamespace="http://schemas.microsoft.com/office/2006/metadata/properties" ma:root="true" ma:fieldsID="dbcd4fb29886f4a82d831761ece4a786" ns3:_="" ns4:_="">
    <xsd:import namespace="f682cf23-05c6-4aff-9d1e-8f6c9ee107fb"/>
    <xsd:import namespace="0f5022fe-838e-4b2c-bc15-0bbc7f476e9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82cf23-05c6-4aff-9d1e-8f6c9ee107f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022fe-838e-4b2c-bc15-0bbc7f476e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7DB9B9-6BBE-412C-A6E7-1C82CD616B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E3BD63-2AE3-42FC-9B8B-F653BCAE5F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E9404BD-0194-47AE-96FF-569A7DC683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82cf23-05c6-4aff-9d1e-8f6c9ee107fb"/>
    <ds:schemaRef ds:uri="0f5022fe-838e-4b2c-bc15-0bbc7f476e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Technická specifikace</vt:lpstr>
      <vt:lpstr>'Technická specifikace'!Print_Area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Mickova, Alice</dc:creator>
  <cp:lastModifiedBy>Hanzlová, Hana</cp:lastModifiedBy>
  <cp:lastPrinted>2024-02-14T11:03:44Z</cp:lastPrinted>
  <dcterms:created xsi:type="dcterms:W3CDTF">2016-08-18T13:11:14Z</dcterms:created>
  <dcterms:modified xsi:type="dcterms:W3CDTF">2024-02-14T11:03:57Z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17f17c0-b23c-493d-99ab-b037779ecd33_Enabled">
    <vt:lpwstr>True</vt:lpwstr>
  </property>
  <property fmtid="{D5CDD505-2E9C-101B-9397-08002B2CF9AE}" pid="3" name="MSIP_Label_a17f17c0-b23c-493d-99ab-b037779ecd33_SiteId">
    <vt:lpwstr>945c199a-83a2-4e80-9f8c-5a91be5752dd</vt:lpwstr>
  </property>
  <property fmtid="{D5CDD505-2E9C-101B-9397-08002B2CF9AE}" pid="4" name="MSIP_Label_a17f17c0-b23c-493d-99ab-b037779ecd33_Owner">
    <vt:lpwstr>Alice_Mickova@Dell.com</vt:lpwstr>
  </property>
  <property fmtid="{D5CDD505-2E9C-101B-9397-08002B2CF9AE}" pid="5" name="MSIP_Label_a17f17c0-b23c-493d-99ab-b037779ecd33_SetDate">
    <vt:lpwstr>2020-01-14T14:50:30.8781646Z</vt:lpwstr>
  </property>
  <property fmtid="{D5CDD505-2E9C-101B-9397-08002B2CF9AE}" pid="6" name="MSIP_Label_a17f17c0-b23c-493d-99ab-b037779ecd33_Name">
    <vt:lpwstr>Customer Communication</vt:lpwstr>
  </property>
  <property fmtid="{D5CDD505-2E9C-101B-9397-08002B2CF9AE}" pid="7" name="MSIP_Label_a17f17c0-b23c-493d-99ab-b037779ecd33_Application">
    <vt:lpwstr>Microsoft Azure Information Protection</vt:lpwstr>
  </property>
  <property fmtid="{D5CDD505-2E9C-101B-9397-08002B2CF9AE}" pid="8" name="MSIP_Label_a17f17c0-b23c-493d-99ab-b037779ecd33_Extended_MSFT_Method">
    <vt:lpwstr>Manual</vt:lpwstr>
  </property>
  <property fmtid="{D5CDD505-2E9C-101B-9397-08002B2CF9AE}" pid="9" name="aiplabel">
    <vt:lpwstr>Customer Communication</vt:lpwstr>
  </property>
  <property fmtid="{D5CDD505-2E9C-101B-9397-08002B2CF9AE}" pid="10" name="ContentTypeId">
    <vt:lpwstr>0x010100E53E9360C9492145BDC037A0F5BCB4F9</vt:lpwstr>
  </property>
</Properties>
</file>