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9_Výzva_5_2024_příprava\01_K_odeslání\"/>
    </mc:Choice>
  </mc:AlternateContent>
  <xr:revisionPtr revIDLastSave="0" documentId="8_{AA70C644-538A-4B80-ADB4-7B32A2FC7F2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5 Nábytek" sheetId="1" r:id="rId1"/>
  </sheets>
  <definedNames>
    <definedName name="_xlnm.Print_Area" localSheetId="0">'Výzva č. 5 Nábytek'!$A$1:$Q$19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K14" i="1" s="1"/>
  <c r="L13" i="1"/>
  <c r="L15" i="1" s="1"/>
  <c r="M14" i="1" l="1"/>
  <c r="N14" i="1" s="1"/>
  <c r="J13" i="1"/>
  <c r="K13" i="1" l="1"/>
  <c r="M13" i="1"/>
  <c r="N13" i="1" l="1"/>
  <c r="N15" i="1" s="1"/>
  <c r="M15" i="1"/>
</calcChain>
</file>

<file path=xl/sharedStrings.xml><?xml version="1.0" encoding="utf-8"?>
<sst xmlns="http://schemas.openxmlformats.org/spreadsheetml/2006/main" count="31" uniqueCount="30">
  <si>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</si>
  <si>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</si>
  <si>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</si>
  <si>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</si>
  <si>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</si>
  <si>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</si>
  <si>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</si>
  <si>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</si>
  <si>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</si>
  <si>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</si>
  <si>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</si>
  <si>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</si>
  <si>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</si>
  <si>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</si>
  <si>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</si>
  <si>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</si>
  <si>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</si>
  <si>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</si>
  <si>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</si>
  <si>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</si>
  <si>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</si>
  <si>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</si>
  <si>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ks</t>
  </si>
  <si>
    <t>laboratorní stůl</t>
  </si>
  <si>
    <t>laboratorní skříň</t>
  </si>
  <si>
    <t>dvoudvéřová; nohy; hloubka max. 50 cm; výška min.180 cm; vybavená tlumičem dorazu dvířek; nastavitelné police; kombinace prosklených a plných dveří; úchytky jsou ve standardu s povrchovou úpravou alu elox, tvar U</t>
  </si>
  <si>
    <t>max. šířka x hloubka x výška 120x80x80 cm; kovová konstrukce "H" se zadní vzpěrou a s pracovní deskou; deska z postformingu; nosnost alespoň 80 kg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</si>
  <si>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</si>
  <si>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5/2024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</t>
    </r>
  </si>
  <si>
    <t xml:space="preserve">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</si>
</sst>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20" fillId="0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23" fillId="0" borderId="2" xfId="1" applyBorder="1"/>
    <xf numFmtId="0" fontId="3" fillId="0" borderId="7" xfId="0" applyFont="1" applyBorder="1" applyAlignment="1">
      <alignment wrapText="1"/>
    </xf>
    <xf numFmtId="0" fontId="0" fillId="0" borderId="2" xfId="0" applyBorder="1"/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6"/>
  <sheetViews>
    <sheetView tabSelected="1" view="pageBreakPreview" topLeftCell="C8" zoomScale="79" zoomScaleNormal="79" zoomScaleSheetLayoutView="79" workbookViewId="0">
      <selection activeCell="L15" sqref="L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0"/>
      <c r="G2" s="50"/>
      <c r="H2" s="2" t="s">
        <v>28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29</v>
      </c>
      <c r="I3" s="3"/>
      <c r="J3" s="5"/>
      <c r="N3" s="3"/>
      <c r="O3" s="3"/>
      <c r="P3" s="3"/>
    </row>
    <row r="4" spans="1:17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1" t="s">
        <v>18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"/>
    </row>
    <row r="7" spans="1:17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3" t="s">
        <v>0</v>
      </c>
      <c r="C11" s="53"/>
      <c r="D11" s="29"/>
      <c r="E11" s="13"/>
      <c r="F11" s="14"/>
      <c r="O11" s="52" t="s">
        <v>1</v>
      </c>
      <c r="P11" s="52"/>
      <c r="Q11" s="52"/>
    </row>
    <row r="12" spans="1:17" ht="162.75" customHeight="1" x14ac:dyDescent="0.3">
      <c r="A12" s="15" t="s">
        <v>2</v>
      </c>
      <c r="B12" s="37" t="s">
        <v>21</v>
      </c>
      <c r="C12" s="37" t="s">
        <v>20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92.25" customHeight="1" x14ac:dyDescent="0.3">
      <c r="A13" s="19">
        <v>1</v>
      </c>
      <c r="B13" s="44" t="s">
        <v>23</v>
      </c>
      <c r="C13" s="46" t="s">
        <v>26</v>
      </c>
      <c r="D13" s="47"/>
      <c r="E13" s="49"/>
      <c r="F13" s="25">
        <v>16</v>
      </c>
      <c r="G13" s="25" t="s">
        <v>22</v>
      </c>
      <c r="H13" s="42"/>
      <c r="I13" s="20"/>
      <c r="J13" s="21">
        <f t="shared" ref="J13" si="0">SUM(H13*I13)/100</f>
        <v>0</v>
      </c>
      <c r="K13" s="22">
        <f>H13+J13</f>
        <v>0</v>
      </c>
      <c r="L13" s="22">
        <f>SUM(F13*H13)</f>
        <v>0</v>
      </c>
      <c r="M13" s="22">
        <f>SUM(F13*J13)</f>
        <v>0</v>
      </c>
      <c r="N13" s="22">
        <f>SUM(L13+M13)</f>
        <v>0</v>
      </c>
      <c r="O13" s="45"/>
      <c r="P13" s="23"/>
      <c r="Q13" s="22"/>
    </row>
    <row r="14" spans="1:17" ht="93.75" customHeight="1" x14ac:dyDescent="0.3">
      <c r="A14" s="19">
        <v>2</v>
      </c>
      <c r="B14" s="43" t="s">
        <v>24</v>
      </c>
      <c r="C14" s="48" t="s">
        <v>25</v>
      </c>
      <c r="D14" s="47"/>
      <c r="F14" s="25">
        <v>17</v>
      </c>
      <c r="G14" s="25" t="s">
        <v>22</v>
      </c>
      <c r="H14" s="42"/>
      <c r="I14" s="20"/>
      <c r="J14" s="21">
        <f t="shared" ref="J14" si="1">SUM(H14*I14)/100</f>
        <v>0</v>
      </c>
      <c r="K14" s="22">
        <f>H14+J14</f>
        <v>0</v>
      </c>
      <c r="L14" s="22">
        <f>SUM(F14*H14)</f>
        <v>0</v>
      </c>
      <c r="M14" s="22">
        <f>SUM(F14*J14)</f>
        <v>0</v>
      </c>
      <c r="N14" s="22">
        <f>SUM(L14+M14)</f>
        <v>0</v>
      </c>
      <c r="O14" s="45"/>
      <c r="P14" s="23"/>
      <c r="Q14" s="22"/>
    </row>
    <row r="15" spans="1:17" ht="30" customHeight="1" x14ac:dyDescent="0.3">
      <c r="B15" s="30" t="s">
        <v>14</v>
      </c>
      <c r="C15" s="31"/>
      <c r="D15" s="31"/>
      <c r="E15" s="32"/>
      <c r="F15" s="33"/>
      <c r="G15" s="33"/>
      <c r="H15" s="34"/>
      <c r="I15" s="35"/>
      <c r="J15" s="35"/>
      <c r="K15" s="35"/>
      <c r="L15" s="36">
        <f>SUM(L13+L14)</f>
        <v>0</v>
      </c>
      <c r="M15" s="36">
        <f>SUM(M13+M14)</f>
        <v>0</v>
      </c>
      <c r="N15" s="36">
        <f>SUM(N13+N14)</f>
        <v>0</v>
      </c>
    </row>
    <row r="16" spans="1:17" x14ac:dyDescent="0.3">
      <c r="L16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048576" name="Oblast1"/>
    <protectedRange sqref="D1:E1048576" name="Oblast2"/>
    <protectedRange sqref="H1:Q1048576" name="Oblast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 Nábytek</vt:lpstr>
      <vt:lpstr>'Výzva č. 5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2024-02-28T14:12:06Z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