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46 (01-2024)\"/>
    </mc:Choice>
  </mc:AlternateContent>
  <bookViews>
    <workbookView xWindow="0" yWindow="0" windowWidth="28800" windowHeight="12300"/>
  </bookViews>
  <sheets>
    <sheet name="souhrn"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G8" i="7"/>
  <c r="G9" i="7"/>
  <c r="G10" i="7"/>
  <c r="G11" i="7"/>
  <c r="G12" i="7"/>
  <c r="G13" i="7"/>
  <c r="G14" i="7"/>
  <c r="G15" i="7"/>
  <c r="G16" i="7"/>
  <c r="G17" i="7"/>
  <c r="G18" i="7"/>
  <c r="G19" i="7"/>
  <c r="G20" i="7"/>
  <c r="G21" i="7"/>
  <c r="G6" i="7" l="1"/>
  <c r="G22" i="7" s="1"/>
</calcChain>
</file>

<file path=xl/sharedStrings.xml><?xml version="1.0" encoding="utf-8"?>
<sst xmlns="http://schemas.openxmlformats.org/spreadsheetml/2006/main" count="46" uniqueCount="44">
  <si>
    <t>Položka č.</t>
  </si>
  <si>
    <t>Požadovaný počet (ks)</t>
  </si>
  <si>
    <t>Cena (Kč) bez DPH</t>
  </si>
  <si>
    <t>Jednotková</t>
  </si>
  <si>
    <t>Celková</t>
  </si>
  <si>
    <t>Poznámky:</t>
  </si>
  <si>
    <t>Celkem bez DPH</t>
  </si>
  <si>
    <t>Technické požadavky</t>
  </si>
  <si>
    <t>Položka</t>
  </si>
  <si>
    <t>V případě, že níže uvedené specifikace obsahují odkaz (přímý nebo nepřímý) na konkrétní výrobek, výrobce či dodavatele a není-li tento odkaz odůvodněn z hlediska požadované kompatibility, je tento odkaz uveden s ohledem na přesnost a srozumitelnost. V tomto případě může dodavatel nabídnout rovnocenné nebo kvalitativně lepší řešení.</t>
  </si>
  <si>
    <t>Technické požadavky zadavatele jsou z hlediska kvality požadavkem minimálním. Dodavatel může nabídnou zboží stejné nebo lepší kvality.</t>
  </si>
  <si>
    <t>Konkrétní název nabízeného zboží/ seznam komponentů</t>
  </si>
  <si>
    <t>Specifikace zboží</t>
  </si>
  <si>
    <t>Souhrn zboží</t>
  </si>
  <si>
    <t xml:space="preserve">Webkamera s rozlišením Full HD (1920 × 1080 px), rozlišení fotografií až 15 Mpx, úhel záběru 78°, vestavěný stereo mikrofon, automatické ostření, redukce okolních ruchů, korekce při slabém osvětlení </t>
  </si>
  <si>
    <t>Dálkové ovládání určené pro prezentace</t>
  </si>
  <si>
    <t>Externí SSD disk 500GB</t>
  </si>
  <si>
    <t>Flashdisk</t>
  </si>
  <si>
    <t>GigEInterface Card, 1Port</t>
  </si>
  <si>
    <t>HDD interní</t>
  </si>
  <si>
    <t>Headset</t>
  </si>
  <si>
    <t>Chladící podložka pod notebook</t>
  </si>
  <si>
    <t>Myš bezdrátová ergonomická optická</t>
  </si>
  <si>
    <t>Myš bezdrátová optická, vel. S</t>
  </si>
  <si>
    <t>Paměti do počítače</t>
  </si>
  <si>
    <t>Redukce USB-A na USB-C</t>
  </si>
  <si>
    <t>Smartphone</t>
  </si>
  <si>
    <t>Tablet</t>
  </si>
  <si>
    <t>Webkamera Full HD</t>
  </si>
  <si>
    <t>Dálkové ovládání určené pro prezentace, červené laserové ukazovátko, dosah 15 m, USB přijímač, ergonomický tvar, technologie plug-and-play, po skončení prezentace možnost uložení přijímače do těla prezentéru</t>
  </si>
  <si>
    <t>Flash disk 256 GB - USB 3.2 Gen 1 (USB 3.0), konektor USB-A a USB-C, rychlost zápisu až 150 MB/s, rychlost čtení až 150 MB/s, softwarové AES-128 šifrování, OTG, s poutkem na klíče</t>
  </si>
  <si>
    <r>
      <t xml:space="preserve">Komunikační rozhraní - Gigabitový ethernet, počet portů - 1, typ konektoru pro přípojení kamery - RJ45, PC slot - Pcle, datový tok na vnitřní sběrnici - 125MB/s, Max. konfigurace - IEEE 1588, napájení kamery z ethernetu - ne.  </t>
    </r>
    <r>
      <rPr>
        <sz val="11"/>
        <color rgb="FFFF0000"/>
        <rFont val="Calibri"/>
        <family val="2"/>
        <charset val="238"/>
        <scheme val="minor"/>
      </rPr>
      <t>K</t>
    </r>
    <r>
      <rPr>
        <b/>
        <sz val="11"/>
        <color rgb="FFFF0000"/>
        <rFont val="Calibri"/>
        <family val="2"/>
        <charset val="238"/>
        <scheme val="minor"/>
      </rPr>
      <t>ARTA MUSÍ BÝT KOMPATIBILNÍ S KAMEROU BASLER acA 1300-60gc</t>
    </r>
  </si>
  <si>
    <t>Pevný disk 3.5", SATA III, rychlost přenosu min. 250 MB/s, cache 256 MB, 7200 ot/min, kapacita 18-20TB, vhodný pro pracovní stanice, záruka 5 let</t>
  </si>
  <si>
    <t>Sluchátka s mikrofonem, přes hlavu, na uši, uzavřená konstrukce, USB-A, s ovládáním hlasitosti, frekvenční rozsah 100-10000 Hz, citlivost 111 dB/mW</t>
  </si>
  <si>
    <t xml:space="preserve">Sluchátka s mikrofonem, přes hlavu, na uši, polouzavřená konstrukce, USB-A, pro PC, přijímání hovorů, s ovládáním hlasitosti, frekvenční rozsah 31.5-20000 Hz, citlivost 94 dB/mW </t>
  </si>
  <si>
    <t>Chladicí podložka pod notebook, pro notebooky s úhlopříčkou až 17", aktivní chlazení, 2 ventilátory s nízkou hlučností, průměr ventilátorů 140 mm, 2 USB porty, USB napájení, podsvícení</t>
  </si>
  <si>
    <t>Myš bezdrátová, ergonomická (ne vertikální), optická, pro praváky, připojení skrze USB, USB-C, citlivost 1600 DPI, 6 tlačítek, změna DPI pomocí tlačítka, klasické kolečko, maximální dosah 10 m, unifying přijímač a baterie součástí balení</t>
  </si>
  <si>
    <t>Myš bezdrátová, optická, 3 tlačítka, USB a bezdrátový USB přijímač, symetrická, velikost S, černá</t>
  </si>
  <si>
    <r>
      <rPr>
        <b/>
        <sz val="11"/>
        <color rgb="FFFF0000"/>
        <rFont val="Calibri"/>
        <family val="2"/>
        <charset val="238"/>
        <scheme val="minor"/>
      </rPr>
      <t>Z důvodu rozšíření kapacity paměti v počítači a plné kompatibility - prevence nestability</t>
    </r>
    <r>
      <rPr>
        <sz val="11"/>
        <color theme="1"/>
        <rFont val="Calibri"/>
        <family val="2"/>
        <charset val="238"/>
        <scheme val="minor"/>
      </rPr>
      <t xml:space="preserve"> - Kingston FURY 128GB KIT DDR4 3200MHz CL16 Beast Black</t>
    </r>
  </si>
  <si>
    <t>Redukce USB-A na USB-C - maximální proud 3 A, podpora OTG, rovné zakončení</t>
  </si>
  <si>
    <t>Smartphone s IPS displejem o velikosti 6,5“, rozlišení Full HD+ (2400 x 1080 px), sklo Gorilla Glass 3, fotoaparát 48 MPx hlavní + 2 MPx makro + 2 MPx portrétní, video až ve 4K, podpora HDR a panoramatických snímků, LED blesk, přední fotoaparát 8 MPx, f/2.0, Full HD video, 8 jádrový procesor, RAM 4 GB, vnitřní paměť 128 GB, paměťová karta micro SDXC, konektivita: LTE, 5G, Wi-Fi, Bluetooth LE, NFC, GPS, infraport, senzory: gyroskop, akcelerometr, proximity, světelný, digitální kompas, odolný proti vodě a prachu s krytím IP52, funkce čtečky otisků prstů, rozpoznání obličeje, dual nanoSIM, stereo reproduktor a 3,5mm jack konektor, baterie s kapacitou 5000 mAh, nabíjení s maximálním výkonem až 18 W, hmotnost max.190 g, barva šedá.</t>
  </si>
  <si>
    <t>Smartphone s SuperAmoled displejem o velikosti 6,4“, rozlišení Full HD+ (2340 x 1080 px), sklo Gorilla Glass 5, fotoaparát 50 MPx hlavní + 5 MPx makro + 12 MPx širokoúhlý, přední fotoaparát 32MPx, video až 4K Ultra HD, 8 jádrový rocesor, RAM 8 GB, vnitřní paměť 128 GB, slot na paměťové karty microSD, konektivita: LTE, 5G, Wi-Fi, Bluetooth, NFC, GPS, USB-C,  senzory: gyroskop, akcelerometr, proximity, světelný, digitální kompas, voděodolný dle IP67, funkce čtečky otisků prstů, rozpoznání obličeje, hybridní slot + eSIM, stereo reproduktor, baterie s kapacitou 5000 mAh, nabíjení s maximálním výkonem až 25 W, hmotnost max.205 g, barva limetková.</t>
  </si>
  <si>
    <t>Tablet s laminovaným truetone displejem, oleofobní úpravou, úhlopříčka min. 10,86" rozlišení min. 2360x1640 bodů, s kapacitní dotykovou vrstvou podporující multitouch, podpora dotykového pera, datové rozhraní USB-C, zadní kamera min. 12MP s podporou nahrávání videa až 4K/60fps, podpora HDR, přední kamera min. 12MP s podporou nahrávání videa až 1080p/60fps, podpora HDR, zabudované stereo reproduktory, podpora min. WIFI 6 + Bluetooth 5.2, interní paměť min. 64GB, barva stříbrná nebo šedá, senzory min. tříosý gyroskop, akcelerometr, barometr, snímač okolního osvětlení, váha tabletu maximálně 480g bez příslušenství.
Jako příslušenství požadujeme 1x napájení adaptér USB-C kabel min. 1m + nabíječka min. 20W USB-C a zavírací pouzdro na tablet odpovídající velikosti a v barvě tabletu nebo v neutrální barvě (šedá nebo černá), dostatečně odolné pro každodenní využití. Je požadována kompatibilita s aplikací Safe Exam Browser využívanou pro bezpečný provoz v rámci prostředí zadavatele a dále možnost nativního propojení a přenosu obrazu přes AirPlay, plná kompatibilita s Apple TV 4K 2022. 
Záruka min. 24 měsíců.</t>
  </si>
  <si>
    <t>Externí SSD disk s připojením USB-C, rozhraní USB 3.2 Gen 2 (USB 3.1), rychlost čtení min. 1050MB/s, rychlost zápisu min. 1000MB/s, kapacita 500GB, šifrování 256bitové hardwarové AES, záruka 5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</si>
</sst>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1"/>
      <color rgb="FFFF0000"/>
      <name val="Calibri"/>
      <family val="2"/>
      <charset val="238"/>
      <scheme val="minor"/>
    </font>
    <font>
      <sz val="11"/>
      <name val="Calibri"/>
      <family val="2"/>
      <charset val="238"/>
      <scheme val="minor"/>
    </font>
    <font>
      <i/>
      <sz val="12"/>
      <color theme="1"/>
      <name val="Calibri"/>
      <family val="2"/>
      <charset val="238"/>
    </font>
    <font>
      <i/>
      <sz val="11"/>
      <color theme="1"/>
      <name val="Calibri"/>
      <family val="2"/>
      <charset val="238"/>
    </font>
    <font>
      <u/>
      <sz val="11"/>
      <color theme="10"/>
      <name val="Calibri"/>
      <family val="2"/>
      <charset val="238"/>
      <scheme val="minor"/>
    </font>
    <font>
      <b/>
      <i/>
      <sz val="12"/>
      <color theme="1"/>
      <name val="Calibri"/>
      <family val="2"/>
      <charset val="238"/>
    </font>
    <font>
      <sz val="11"/>
      <color theme="1"/>
      <name val="Calibri"/>
      <family val="2"/>
      <charset val="238"/>
    </font>
    <font>
      <b/>
      <sz val="11"/>
      <color theme="1"/>
      <name val="Calibri Light"/>
      <family val="2"/>
      <charset val="238"/>
      <scheme val="major"/>
    </font>
    <font>
      <sz val="10"/>
      <color theme="1"/>
      <name val="Calibri"/>
      <family val="2"/>
      <charset val="238"/>
      <scheme val="minor"/>
    </font>
    <font>
      <sz val="11"/>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0" fontId="11" fillId="0" borderId="0" applyNumberFormat="0" applyFill="0" applyBorder="0" applyAlignment="0" applyProtection="0"/>
  </cellStyleXfs>
  <cellXfs count="44">
    <xf numFmtId="0" fontId="0" fillId="0" borderId="0" xfId="0"/>
    <xf numFmtId="0" fontId="3" fillId="0" borderId="0" xfId="1"/>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0" borderId="0" xfId="1" applyFont="1"/>
    <xf numFmtId="0" fontId="1" fillId="0" borderId="0" xfId="1" applyFont="1"/>
    <xf numFmtId="0" fontId="5" fillId="4" borderId="11" xfId="1" applyFont="1" applyFill="1" applyBorder="1" applyAlignment="1">
      <alignment horizontal="right" vertical="center"/>
    </xf>
    <xf numFmtId="0" fontId="5" fillId="4" borderId="12"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0" fontId="5" fillId="2" borderId="14" xfId="1" applyFont="1" applyFill="1" applyBorder="1" applyAlignment="1">
      <alignment horizontal="center" vertical="center" textRotation="90"/>
    </xf>
    <xf numFmtId="0" fontId="5" fillId="2" borderId="15" xfId="1" applyFont="1" applyFill="1" applyBorder="1" applyAlignment="1">
      <alignment horizontal="center" vertical="center" textRotation="90"/>
    </xf>
    <xf numFmtId="0" fontId="8" fillId="0" borderId="1" xfId="0" applyFont="1" applyFill="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2"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0" fillId="0" borderId="0" xfId="0" applyFont="1" applyAlignment="1">
      <alignment wrapText="1"/>
    </xf>
    <xf numFmtId="0" fontId="14" fillId="0" borderId="0" xfId="1" applyFont="1"/>
    <xf numFmtId="0" fontId="5" fillId="0" borderId="0" xfId="1" applyFont="1"/>
    <xf numFmtId="4" fontId="2" fillId="3" borderId="17" xfId="1" applyNumberFormat="1" applyFont="1" applyFill="1" applyBorder="1" applyAlignment="1">
      <alignment horizontal="right" vertical="center"/>
    </xf>
    <xf numFmtId="0" fontId="15" fillId="0" borderId="1" xfId="1" applyFont="1" applyBorder="1" applyAlignment="1">
      <alignment vertical="center"/>
    </xf>
    <xf numFmtId="0" fontId="0" fillId="3" borderId="1" xfId="0" applyFill="1" applyBorder="1" applyAlignment="1">
      <alignment vertical="center"/>
    </xf>
    <xf numFmtId="4" fontId="0" fillId="3" borderId="1" xfId="0" applyNumberFormat="1" applyFill="1" applyBorder="1" applyAlignment="1">
      <alignment vertical="center"/>
    </xf>
    <xf numFmtId="4" fontId="6" fillId="0" borderId="1" xfId="1" applyNumberFormat="1" applyFont="1" applyFill="1" applyBorder="1" applyAlignment="1">
      <alignment vertical="center"/>
    </xf>
    <xf numFmtId="0" fontId="0" fillId="0" borderId="1" xfId="0" applyFill="1" applyBorder="1" applyAlignment="1">
      <alignment vertical="center" wrapText="1"/>
    </xf>
    <xf numFmtId="4" fontId="0" fillId="2" borderId="2" xfId="1" applyNumberFormat="1" applyFont="1" applyFill="1" applyBorder="1" applyAlignment="1">
      <alignment horizontal="left" vertical="center"/>
    </xf>
    <xf numFmtId="4" fontId="0" fillId="2" borderId="16" xfId="1" applyNumberFormat="1" applyFont="1" applyFill="1" applyBorder="1" applyAlignment="1">
      <alignment horizontal="left" vertical="center"/>
    </xf>
    <xf numFmtId="4" fontId="1" fillId="2" borderId="10" xfId="1" applyNumberFormat="1" applyFont="1" applyFill="1" applyBorder="1" applyAlignment="1">
      <alignment horizontal="left" vertical="center"/>
    </xf>
    <xf numFmtId="0" fontId="4" fillId="0" borderId="0" xfId="1" applyFont="1" applyAlignment="1">
      <alignment horizontal="center" vertical="center"/>
    </xf>
    <xf numFmtId="0" fontId="7" fillId="0" borderId="12" xfId="0" applyFont="1" applyBorder="1" applyAlignment="1">
      <alignment horizontal="left" wrapText="1"/>
    </xf>
    <xf numFmtId="0" fontId="5" fillId="2" borderId="2" xfId="1" applyFont="1" applyFill="1" applyBorder="1" applyAlignment="1">
      <alignment horizontal="center" vertical="center" textRotation="90"/>
    </xf>
    <xf numFmtId="0" fontId="5" fillId="2" borderId="6"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0" fillId="0" borderId="1" xfId="0" applyFont="1" applyFill="1" applyBorder="1" applyAlignment="1">
      <alignment horizontal="left" vertical="center" wrapText="1"/>
    </xf>
    <xf numFmtId="3" fontId="8"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xf>
  </cellXfs>
  <cellStyles count="3">
    <cellStyle name="Hypertextový odkaz" xfId="2" builtinId="8"/>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topLeftCell="A4" zoomScale="80" zoomScaleNormal="80" workbookViewId="0">
      <selection activeCell="C20" sqref="C20"/>
    </sheetView>
  </sheetViews>
  <sheetFormatPr defaultRowHeight="12.75" x14ac:dyDescent="0.2"/>
  <cols>
    <col min="1" max="1" width="4.5703125" style="1" customWidth="1"/>
    <col min="2" max="2" width="39.140625" style="1" customWidth="1"/>
    <col min="3" max="3" width="111.5703125" style="1" customWidth="1"/>
    <col min="4" max="4" width="62.140625" style="1" customWidth="1"/>
    <col min="5" max="5" width="7.28515625" style="1" customWidth="1"/>
    <col min="6" max="6" width="12.5703125" style="1" customWidth="1"/>
    <col min="7" max="7" width="15.42578125" style="1" customWidth="1"/>
    <col min="8" max="8" width="14.7109375" style="1" customWidth="1"/>
    <col min="9" max="16384" width="9.140625" style="1"/>
  </cols>
  <sheetData>
    <row r="1" spans="1:7" ht="18.75" x14ac:dyDescent="0.2">
      <c r="A1" s="30" t="s">
        <v>12</v>
      </c>
      <c r="B1" s="30"/>
      <c r="C1" s="30"/>
      <c r="D1" s="30"/>
      <c r="E1" s="30"/>
      <c r="F1" s="30"/>
      <c r="G1" s="30"/>
    </row>
    <row r="2" spans="1:7" ht="35.25" customHeight="1" thickBot="1" x14ac:dyDescent="0.3">
      <c r="A2" s="31" t="s">
        <v>9</v>
      </c>
      <c r="B2" s="31"/>
      <c r="C2" s="31"/>
      <c r="D2" s="31"/>
      <c r="E2" s="31"/>
      <c r="F2" s="31"/>
      <c r="G2" s="31"/>
    </row>
    <row r="3" spans="1:7" ht="15" customHeight="1" x14ac:dyDescent="0.2">
      <c r="A3" s="32" t="s">
        <v>0</v>
      </c>
      <c r="B3" s="10"/>
      <c r="C3" s="34" t="s">
        <v>7</v>
      </c>
      <c r="D3" s="34" t="s">
        <v>11</v>
      </c>
      <c r="E3" s="34" t="s">
        <v>1</v>
      </c>
      <c r="F3" s="37" t="s">
        <v>2</v>
      </c>
      <c r="G3" s="38"/>
    </row>
    <row r="4" spans="1:7" ht="75" customHeight="1" thickBot="1" x14ac:dyDescent="0.25">
      <c r="A4" s="33"/>
      <c r="B4" s="11" t="s">
        <v>8</v>
      </c>
      <c r="C4" s="35"/>
      <c r="D4" s="36"/>
      <c r="E4" s="35"/>
      <c r="F4" s="2" t="s">
        <v>3</v>
      </c>
      <c r="G4" s="3" t="s">
        <v>4</v>
      </c>
    </row>
    <row r="5" spans="1:7" ht="15" customHeight="1" x14ac:dyDescent="0.2">
      <c r="A5" s="27" t="s">
        <v>13</v>
      </c>
      <c r="B5" s="28"/>
      <c r="C5" s="29"/>
      <c r="D5" s="29"/>
      <c r="E5" s="29"/>
      <c r="F5" s="29"/>
      <c r="G5" s="29"/>
    </row>
    <row r="6" spans="1:7" ht="30" x14ac:dyDescent="0.2">
      <c r="A6" s="22">
        <v>1</v>
      </c>
      <c r="B6" s="39" t="s">
        <v>15</v>
      </c>
      <c r="C6" s="41" t="s">
        <v>29</v>
      </c>
      <c r="D6" s="23"/>
      <c r="E6" s="43">
        <v>14</v>
      </c>
      <c r="F6" s="24">
        <v>0</v>
      </c>
      <c r="G6" s="25">
        <f t="shared" ref="G6:G21" si="0">E6*F6</f>
        <v>0</v>
      </c>
    </row>
    <row r="7" spans="1:7" ht="42" customHeight="1" x14ac:dyDescent="0.2">
      <c r="A7" s="22">
        <v>2</v>
      </c>
      <c r="B7" s="39" t="s">
        <v>16</v>
      </c>
      <c r="C7" s="41" t="s">
        <v>43</v>
      </c>
      <c r="D7" s="23"/>
      <c r="E7" s="43">
        <v>1</v>
      </c>
      <c r="F7" s="24">
        <v>0</v>
      </c>
      <c r="G7" s="25">
        <f t="shared" si="0"/>
        <v>0</v>
      </c>
    </row>
    <row r="8" spans="1:7" ht="73.5" customHeight="1" x14ac:dyDescent="0.2">
      <c r="A8" s="22">
        <v>3</v>
      </c>
      <c r="B8" s="39" t="s">
        <v>17</v>
      </c>
      <c r="C8" s="41" t="s">
        <v>30</v>
      </c>
      <c r="D8" s="23"/>
      <c r="E8" s="43">
        <v>1</v>
      </c>
      <c r="F8" s="24">
        <v>0</v>
      </c>
      <c r="G8" s="25">
        <f t="shared" si="0"/>
        <v>0</v>
      </c>
    </row>
    <row r="9" spans="1:7" ht="45" x14ac:dyDescent="0.2">
      <c r="A9" s="22">
        <v>4</v>
      </c>
      <c r="B9" s="40" t="s">
        <v>18</v>
      </c>
      <c r="C9" s="12" t="s">
        <v>31</v>
      </c>
      <c r="D9" s="23"/>
      <c r="E9" s="43">
        <v>1</v>
      </c>
      <c r="F9" s="24">
        <v>0</v>
      </c>
      <c r="G9" s="25">
        <f t="shared" si="0"/>
        <v>0</v>
      </c>
    </row>
    <row r="10" spans="1:7" ht="30" x14ac:dyDescent="0.2">
      <c r="A10" s="22">
        <v>5</v>
      </c>
      <c r="B10" s="40" t="s">
        <v>19</v>
      </c>
      <c r="C10" s="12" t="s">
        <v>32</v>
      </c>
      <c r="D10" s="23"/>
      <c r="E10" s="43">
        <v>1</v>
      </c>
      <c r="F10" s="24">
        <v>0</v>
      </c>
      <c r="G10" s="25">
        <f t="shared" si="0"/>
        <v>0</v>
      </c>
    </row>
    <row r="11" spans="1:7" ht="30" x14ac:dyDescent="0.2">
      <c r="A11" s="22">
        <v>6</v>
      </c>
      <c r="B11" s="40" t="s">
        <v>20</v>
      </c>
      <c r="C11" s="12" t="s">
        <v>33</v>
      </c>
      <c r="D11" s="23"/>
      <c r="E11" s="43">
        <v>1</v>
      </c>
      <c r="F11" s="24">
        <v>0</v>
      </c>
      <c r="G11" s="25">
        <f t="shared" si="0"/>
        <v>0</v>
      </c>
    </row>
    <row r="12" spans="1:7" ht="30" x14ac:dyDescent="0.2">
      <c r="A12" s="22">
        <v>7</v>
      </c>
      <c r="B12" s="40" t="s">
        <v>20</v>
      </c>
      <c r="C12" s="12" t="s">
        <v>34</v>
      </c>
      <c r="D12" s="23"/>
      <c r="E12" s="43">
        <v>6</v>
      </c>
      <c r="F12" s="24">
        <v>0</v>
      </c>
      <c r="G12" s="25">
        <f t="shared" si="0"/>
        <v>0</v>
      </c>
    </row>
    <row r="13" spans="1:7" ht="30" x14ac:dyDescent="0.2">
      <c r="A13" s="22">
        <v>8</v>
      </c>
      <c r="B13" s="40" t="s">
        <v>21</v>
      </c>
      <c r="C13" s="42" t="s">
        <v>35</v>
      </c>
      <c r="D13" s="23"/>
      <c r="E13" s="43">
        <v>1</v>
      </c>
      <c r="F13" s="24">
        <v>0</v>
      </c>
      <c r="G13" s="25">
        <f t="shared" si="0"/>
        <v>0</v>
      </c>
    </row>
    <row r="14" spans="1:7" ht="30" x14ac:dyDescent="0.2">
      <c r="A14" s="22">
        <v>9</v>
      </c>
      <c r="B14" s="39" t="s">
        <v>22</v>
      </c>
      <c r="C14" s="41" t="s">
        <v>36</v>
      </c>
      <c r="D14" s="23"/>
      <c r="E14" s="43">
        <v>2</v>
      </c>
      <c r="F14" s="24">
        <v>0</v>
      </c>
      <c r="G14" s="25">
        <f t="shared" si="0"/>
        <v>0</v>
      </c>
    </row>
    <row r="15" spans="1:7" ht="15" x14ac:dyDescent="0.2">
      <c r="A15" s="22">
        <v>10</v>
      </c>
      <c r="B15" s="39" t="s">
        <v>23</v>
      </c>
      <c r="C15" s="41" t="s">
        <v>37</v>
      </c>
      <c r="D15" s="23"/>
      <c r="E15" s="43">
        <v>3</v>
      </c>
      <c r="F15" s="24">
        <v>0</v>
      </c>
      <c r="G15" s="25">
        <f t="shared" si="0"/>
        <v>0</v>
      </c>
    </row>
    <row r="16" spans="1:7" ht="30" x14ac:dyDescent="0.2">
      <c r="A16" s="22">
        <v>11</v>
      </c>
      <c r="B16" s="40" t="s">
        <v>24</v>
      </c>
      <c r="C16" s="26" t="s">
        <v>38</v>
      </c>
      <c r="D16" s="23"/>
      <c r="E16" s="43">
        <v>1</v>
      </c>
      <c r="F16" s="24">
        <v>0</v>
      </c>
      <c r="G16" s="25">
        <f t="shared" si="0"/>
        <v>0</v>
      </c>
    </row>
    <row r="17" spans="1:7" ht="29.25" customHeight="1" x14ac:dyDescent="0.2">
      <c r="A17" s="22">
        <v>12</v>
      </c>
      <c r="B17" s="39" t="s">
        <v>25</v>
      </c>
      <c r="C17" s="41" t="s">
        <v>39</v>
      </c>
      <c r="D17" s="23"/>
      <c r="E17" s="43">
        <v>5</v>
      </c>
      <c r="F17" s="24">
        <v>0</v>
      </c>
      <c r="G17" s="25">
        <f t="shared" si="0"/>
        <v>0</v>
      </c>
    </row>
    <row r="18" spans="1:7" ht="105" x14ac:dyDescent="0.2">
      <c r="A18" s="22">
        <v>13</v>
      </c>
      <c r="B18" s="40" t="s">
        <v>26</v>
      </c>
      <c r="C18" s="12" t="s">
        <v>40</v>
      </c>
      <c r="D18" s="23"/>
      <c r="E18" s="43">
        <v>1</v>
      </c>
      <c r="F18" s="24">
        <v>0</v>
      </c>
      <c r="G18" s="25">
        <f t="shared" si="0"/>
        <v>0</v>
      </c>
    </row>
    <row r="19" spans="1:7" ht="90" x14ac:dyDescent="0.2">
      <c r="A19" s="22">
        <v>14</v>
      </c>
      <c r="B19" s="40" t="s">
        <v>26</v>
      </c>
      <c r="C19" s="12" t="s">
        <v>41</v>
      </c>
      <c r="D19" s="23"/>
      <c r="E19" s="43">
        <v>1</v>
      </c>
      <c r="F19" s="24">
        <v>0</v>
      </c>
      <c r="G19" s="25">
        <f t="shared" si="0"/>
        <v>0</v>
      </c>
    </row>
    <row r="20" spans="1:7" ht="180" x14ac:dyDescent="0.2">
      <c r="A20" s="22">
        <v>15</v>
      </c>
      <c r="B20" s="40" t="s">
        <v>27</v>
      </c>
      <c r="C20" s="41" t="s">
        <v>42</v>
      </c>
      <c r="D20" s="23"/>
      <c r="E20" s="43">
        <v>4</v>
      </c>
      <c r="F20" s="24">
        <v>0</v>
      </c>
      <c r="G20" s="25">
        <f t="shared" si="0"/>
        <v>0</v>
      </c>
    </row>
    <row r="21" spans="1:7" ht="30" x14ac:dyDescent="0.2">
      <c r="A21" s="22">
        <v>16</v>
      </c>
      <c r="B21" s="39" t="s">
        <v>28</v>
      </c>
      <c r="C21" s="41" t="s">
        <v>14</v>
      </c>
      <c r="D21" s="23"/>
      <c r="E21" s="43">
        <v>1</v>
      </c>
      <c r="F21" s="24">
        <v>0</v>
      </c>
      <c r="G21" s="25">
        <f t="shared" si="0"/>
        <v>0</v>
      </c>
    </row>
    <row r="22" spans="1:7" ht="15.75" thickBot="1" x14ac:dyDescent="0.25">
      <c r="A22" s="6"/>
      <c r="B22" s="7"/>
      <c r="C22" s="7"/>
      <c r="D22" s="7"/>
      <c r="E22" s="7"/>
      <c r="F22" s="6" t="s">
        <v>6</v>
      </c>
      <c r="G22" s="21">
        <f>SUM(G6:G21)</f>
        <v>0</v>
      </c>
    </row>
    <row r="23" spans="1:7" x14ac:dyDescent="0.2">
      <c r="F23" s="8"/>
      <c r="G23" s="9"/>
    </row>
    <row r="24" spans="1:7" ht="15" x14ac:dyDescent="0.25">
      <c r="A24" s="4" t="s">
        <v>5</v>
      </c>
      <c r="B24" s="4"/>
      <c r="C24" s="5"/>
      <c r="D24" s="5"/>
      <c r="E24" s="5"/>
      <c r="F24" s="5"/>
      <c r="G24" s="5"/>
    </row>
    <row r="25" spans="1:7" x14ac:dyDescent="0.2">
      <c r="C25" s="1" t="s">
        <v>10</v>
      </c>
    </row>
    <row r="26" spans="1:7" x14ac:dyDescent="0.2">
      <c r="C26" s="20"/>
    </row>
    <row r="27" spans="1:7" ht="15.75" x14ac:dyDescent="0.2">
      <c r="C27" s="16"/>
    </row>
    <row r="28" spans="1:7" ht="15" x14ac:dyDescent="0.2">
      <c r="C28" s="15"/>
    </row>
    <row r="29" spans="1:7" ht="15.75" x14ac:dyDescent="0.2">
      <c r="C29" s="13"/>
    </row>
    <row r="30" spans="1:7" ht="15" x14ac:dyDescent="0.2">
      <c r="C30" s="17"/>
    </row>
    <row r="31" spans="1:7" ht="15" x14ac:dyDescent="0.2">
      <c r="C31" s="14"/>
    </row>
    <row r="32" spans="1:7" ht="15" x14ac:dyDescent="0.25">
      <c r="C32" s="18"/>
    </row>
    <row r="33" spans="3:3" ht="15" x14ac:dyDescent="0.25">
      <c r="C33" s="19"/>
    </row>
  </sheetData>
  <protectedRanges>
    <protectedRange sqref="F6:F21" name="Oblast1"/>
  </protectedRanges>
  <mergeCells count="8">
    <mergeCell ref="A5:G5"/>
    <mergeCell ref="A1:G1"/>
    <mergeCell ref="A2:G2"/>
    <mergeCell ref="A3:A4"/>
    <mergeCell ref="C3:C4"/>
    <mergeCell ref="D3:D4"/>
    <mergeCell ref="E3:E4"/>
    <mergeCell ref="F3:G3"/>
  </mergeCells>
  <conditionalFormatting sqref="A5:B5">
    <cfRule type="expression" dxfId="0" priority="1">
      <formula>#REF!="alternativní"</formula>
    </cfRule>
  </conditionalFormatting>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cp:lastPrinted>2021-07-16T12:05:43Z</cp:lastPrinted>
  <dcterms:created xsi:type="dcterms:W3CDTF">2019-09-27T11:56:57Z</dcterms:created>
  <dcterms:modified xsi:type="dcterms:W3CDTF">2024-03-04T13:17:29Z</dcterms:modified>
</cp:coreProperties>
</file>