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95809841\Desktop\PhD Infra\Stavba\Ex-ante kontrola stavba\3. Reakce na kontrolu\"/>
    </mc:Choice>
  </mc:AlternateContent>
  <xr:revisionPtr revIDLastSave="0" documentId="13_ncr:1_{443FA1CB-512E-47EB-9BF2-FD7DC3B72C99}" xr6:coauthVersionLast="47" xr6:coauthVersionMax="47" xr10:uidLastSave="{00000000-0000-0000-0000-000000000000}"/>
  <bookViews>
    <workbookView xWindow="-108" yWindow="-108" windowWidth="23256" windowHeight="12456" tabRatio="724" xr2:uid="{00000000-000D-0000-FFFF-FFFF00000000}"/>
  </bookViews>
  <sheets>
    <sheet name="Rekapitulace za AV na Hollar" sheetId="2" r:id="rId1"/>
    <sheet name="212" sheetId="3" r:id="rId2"/>
    <sheet name="214" sheetId="1" r:id="rId3"/>
    <sheet name="213" sheetId="5" r:id="rId4"/>
    <sheet name="215" sheetId="6" r:id="rId5"/>
    <sheet name="014" sheetId="7" r:id="rId6"/>
    <sheet name="008" sheetId="9" r:id="rId7"/>
    <sheet name="008a" sheetId="10" r:id="rId8"/>
    <sheet name="S09-S13" sheetId="11" r:id="rId9"/>
  </sheets>
  <definedNames>
    <definedName name="_xlnm._FilterDatabase" localSheetId="6" hidden="1">'008'!$A$1:$F$1</definedName>
    <definedName name="_xlnm._FilterDatabase" localSheetId="7" hidden="1">'008a'!$A$1:$F$1</definedName>
    <definedName name="_xlnm._FilterDatabase" localSheetId="5" hidden="1">'014'!$A$1:$F$1</definedName>
    <definedName name="_xlnm._FilterDatabase" localSheetId="1" hidden="1">'212'!$A$1:$F$1</definedName>
    <definedName name="_xlnm._FilterDatabase" localSheetId="3" hidden="1">'213'!$A$1:$F$1</definedName>
    <definedName name="_xlnm._FilterDatabase" localSheetId="2" hidden="1">'214'!$A$1:$F$1</definedName>
    <definedName name="_xlnm._FilterDatabase" localSheetId="4" hidden="1">'215'!$A$1:$F$1</definedName>
    <definedName name="_xlnm._FilterDatabase" localSheetId="8" hidden="1">'S09-S13'!$A$1:$F$1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a="1"/>
  <c r="B13" i="2" s="1"/>
  <c r="B12" i="2" a="1"/>
  <c r="B12" i="2" s="1"/>
  <c r="B11" i="2" a="1"/>
  <c r="B11" i="2" s="1"/>
  <c r="B10" i="2" a="1"/>
  <c r="B10" i="2" s="1"/>
  <c r="B9" i="2" a="1"/>
  <c r="B9" i="2" s="1"/>
  <c r="B8" i="2" a="1"/>
  <c r="B8" i="2" s="1"/>
  <c r="B7" i="2" a="1"/>
  <c r="B7" i="2" s="1"/>
  <c r="B6" i="2" a="1"/>
  <c r="B6" i="2" s="1"/>
  <c r="C17" i="11"/>
  <c r="C16" i="11"/>
  <c r="F3" i="11"/>
  <c r="F4" i="11"/>
  <c r="F5" i="11"/>
  <c r="F6" i="11"/>
  <c r="F7" i="11"/>
  <c r="F8" i="11"/>
  <c r="F9" i="11"/>
  <c r="F10" i="11"/>
  <c r="F11" i="11"/>
  <c r="F12" i="11"/>
  <c r="F13" i="11"/>
  <c r="F14" i="11"/>
  <c r="F15" i="11"/>
  <c r="E3" i="11"/>
  <c r="E4" i="11"/>
  <c r="E5" i="11"/>
  <c r="E6" i="11"/>
  <c r="E7" i="11"/>
  <c r="E8" i="11"/>
  <c r="E9" i="11"/>
  <c r="E10" i="11"/>
  <c r="E11" i="11"/>
  <c r="E12" i="11"/>
  <c r="E13" i="11"/>
  <c r="E14" i="11"/>
  <c r="E15" i="11"/>
  <c r="E2" i="11"/>
  <c r="F2" i="11" s="1"/>
  <c r="C16" i="10"/>
  <c r="C17" i="10"/>
  <c r="C9" i="9"/>
  <c r="C8" i="9"/>
  <c r="F3" i="10"/>
  <c r="F4" i="10"/>
  <c r="F5" i="10"/>
  <c r="F6" i="10"/>
  <c r="F7" i="10"/>
  <c r="F8" i="10"/>
  <c r="F9" i="10"/>
  <c r="F10" i="10"/>
  <c r="F11" i="10"/>
  <c r="F12" i="10"/>
  <c r="F13" i="10"/>
  <c r="F14" i="10"/>
  <c r="F15" i="10"/>
  <c r="E3" i="10"/>
  <c r="E4" i="10"/>
  <c r="E5" i="10"/>
  <c r="E6" i="10"/>
  <c r="E7" i="10"/>
  <c r="E8" i="10"/>
  <c r="E9" i="10"/>
  <c r="E10" i="10"/>
  <c r="E11" i="10"/>
  <c r="E12" i="10"/>
  <c r="E13" i="10"/>
  <c r="E14" i="10"/>
  <c r="E15" i="10"/>
  <c r="E2" i="10"/>
  <c r="F2" i="10" s="1"/>
  <c r="F6" i="9"/>
  <c r="F5" i="9"/>
  <c r="F4" i="9"/>
  <c r="E5" i="9"/>
  <c r="E6" i="9"/>
  <c r="E7" i="9"/>
  <c r="F7" i="9" s="1"/>
  <c r="E4" i="9"/>
  <c r="E2" i="9"/>
  <c r="F2" i="9" s="1"/>
  <c r="C24" i="6"/>
  <c r="C23" i="6"/>
  <c r="C12" i="5"/>
  <c r="C11" i="5"/>
  <c r="C17" i="1"/>
  <c r="C16" i="1"/>
  <c r="C23" i="3"/>
  <c r="C22" i="3"/>
  <c r="C24" i="7"/>
  <c r="C23" i="7"/>
  <c r="E3" i="7"/>
  <c r="F3" i="7" s="1"/>
  <c r="E4" i="7"/>
  <c r="F4" i="7" s="1"/>
  <c r="E5" i="7"/>
  <c r="F5" i="7" s="1"/>
  <c r="E21" i="7"/>
  <c r="F21" i="7" s="1"/>
  <c r="E22" i="7"/>
  <c r="F22" i="7" s="1"/>
  <c r="E6" i="7"/>
  <c r="F6" i="7" s="1"/>
  <c r="E7" i="7"/>
  <c r="F7" i="7" s="1"/>
  <c r="E8" i="7"/>
  <c r="F8" i="7" s="1"/>
  <c r="E9" i="7"/>
  <c r="F9" i="7" s="1"/>
  <c r="E11" i="7"/>
  <c r="F11" i="7" s="1"/>
  <c r="E12" i="7"/>
  <c r="F12" i="7" s="1"/>
  <c r="E13" i="7"/>
  <c r="F13" i="7" s="1"/>
  <c r="E14" i="7"/>
  <c r="F14" i="7" s="1"/>
  <c r="E15" i="7"/>
  <c r="F15" i="7" s="1"/>
  <c r="E16" i="7"/>
  <c r="F16" i="7" s="1"/>
  <c r="E17" i="7"/>
  <c r="F17" i="7" s="1"/>
  <c r="E18" i="7"/>
  <c r="F18" i="7" s="1"/>
  <c r="E19" i="7"/>
  <c r="F19" i="7" s="1"/>
  <c r="E20" i="7"/>
  <c r="F20" i="7" s="1"/>
  <c r="E2" i="7"/>
  <c r="F2" i="7" s="1"/>
  <c r="E3" i="6"/>
  <c r="F3" i="6" s="1"/>
  <c r="E4" i="6"/>
  <c r="F4" i="6" s="1"/>
  <c r="E5" i="6"/>
  <c r="F5" i="6" s="1"/>
  <c r="E21" i="6"/>
  <c r="F21" i="6" s="1"/>
  <c r="E22" i="6"/>
  <c r="F22" i="6" s="1"/>
  <c r="E6" i="6"/>
  <c r="F6" i="6" s="1"/>
  <c r="E7" i="6"/>
  <c r="F7" i="6" s="1"/>
  <c r="E8" i="6"/>
  <c r="F8" i="6" s="1"/>
  <c r="E9" i="6"/>
  <c r="F9" i="6" s="1"/>
  <c r="E11" i="6"/>
  <c r="F11" i="6" s="1"/>
  <c r="E12" i="6"/>
  <c r="F12" i="6" s="1"/>
  <c r="E13" i="6"/>
  <c r="F13" i="6" s="1"/>
  <c r="E14" i="6"/>
  <c r="F14" i="6" s="1"/>
  <c r="E15" i="6"/>
  <c r="F15" i="6" s="1"/>
  <c r="E16" i="6"/>
  <c r="F16" i="6" s="1"/>
  <c r="E17" i="6"/>
  <c r="F17" i="6" s="1"/>
  <c r="E18" i="6"/>
  <c r="F18" i="6" s="1"/>
  <c r="E19" i="6"/>
  <c r="F19" i="6" s="1"/>
  <c r="E20" i="6"/>
  <c r="F20" i="6" s="1"/>
  <c r="E2" i="6"/>
  <c r="F2" i="6" s="1"/>
  <c r="F6" i="5"/>
  <c r="E3" i="5"/>
  <c r="F3" i="5" s="1"/>
  <c r="E4" i="5"/>
  <c r="F4" i="5" s="1"/>
  <c r="E5" i="5"/>
  <c r="F5" i="5" s="1"/>
  <c r="E6" i="5"/>
  <c r="E7" i="5"/>
  <c r="F7" i="5" s="1"/>
  <c r="E8" i="5"/>
  <c r="F8" i="5" s="1"/>
  <c r="E9" i="5"/>
  <c r="F9" i="5" s="1"/>
  <c r="E10" i="5"/>
  <c r="F10" i="5" s="1"/>
  <c r="E2" i="5"/>
  <c r="F2" i="5" s="1"/>
  <c r="F10" i="1"/>
  <c r="E3" i="1"/>
  <c r="F3" i="1" s="1"/>
  <c r="E4" i="1"/>
  <c r="F4" i="1" s="1"/>
  <c r="E15" i="1"/>
  <c r="F15" i="1" s="1"/>
  <c r="E5" i="1"/>
  <c r="F5" i="1" s="1"/>
  <c r="E6" i="1"/>
  <c r="F6" i="1" s="1"/>
  <c r="E7" i="1"/>
  <c r="F7" i="1" s="1"/>
  <c r="E8" i="1"/>
  <c r="F8" i="1" s="1"/>
  <c r="E9" i="1"/>
  <c r="F9" i="1" s="1"/>
  <c r="E10" i="1"/>
  <c r="E11" i="1"/>
  <c r="F11" i="1" s="1"/>
  <c r="E12" i="1"/>
  <c r="F12" i="1" s="1"/>
  <c r="E13" i="1"/>
  <c r="F13" i="1" s="1"/>
  <c r="E14" i="1"/>
  <c r="F14" i="1" s="1"/>
  <c r="E2" i="1"/>
  <c r="F2" i="1" s="1"/>
  <c r="E3" i="3"/>
  <c r="F3" i="3" s="1"/>
  <c r="E20" i="3"/>
  <c r="F20" i="3" s="1"/>
  <c r="E21" i="3"/>
  <c r="F21" i="3" s="1"/>
  <c r="E4" i="3"/>
  <c r="F4" i="3" s="1"/>
  <c r="E5" i="3"/>
  <c r="F5" i="3" s="1"/>
  <c r="E6" i="3"/>
  <c r="F6" i="3" s="1"/>
  <c r="E7" i="3"/>
  <c r="F7" i="3" s="1"/>
  <c r="E8" i="3"/>
  <c r="F8" i="3" s="1"/>
  <c r="E9" i="3"/>
  <c r="F9" i="3" s="1"/>
  <c r="E10" i="3"/>
  <c r="F10" i="3" s="1"/>
  <c r="E11" i="3"/>
  <c r="F11" i="3" s="1"/>
  <c r="E12" i="3"/>
  <c r="F12" i="3" s="1"/>
  <c r="E13" i="3"/>
  <c r="F13" i="3" s="1"/>
  <c r="E14" i="3"/>
  <c r="F14" i="3" s="1"/>
  <c r="E15" i="3"/>
  <c r="F15" i="3" s="1"/>
  <c r="E16" i="3"/>
  <c r="F16" i="3" s="1"/>
  <c r="E17" i="3"/>
  <c r="F17" i="3" s="1"/>
  <c r="E18" i="3"/>
  <c r="F18" i="3" s="1"/>
  <c r="E19" i="3"/>
  <c r="F19" i="3" s="1"/>
  <c r="E2" i="3"/>
  <c r="F2" i="3" s="1"/>
  <c r="B14" i="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<sst xmlns="http://schemas.openxmlformats.org/spreadsheetml/2006/main" count="418" uniqueCount="140">
  <si>
    <t>Druh položky</t>
  </si>
  <si>
    <t>Počet ks</t>
  </si>
  <si>
    <t>Nabídková cena za ks bez DPH</t>
  </si>
  <si>
    <t>Projektor laserový</t>
  </si>
  <si>
    <t>Elektrické promítací plátno</t>
  </si>
  <si>
    <t>Držák projektoru</t>
  </si>
  <si>
    <t>napájecí kabel 230V 5m</t>
  </si>
  <si>
    <t>instalační materiál + doprava a práce</t>
  </si>
  <si>
    <t>Koncový zesilovač</t>
  </si>
  <si>
    <t>Přípojné místo</t>
  </si>
  <si>
    <t>Tabule tříkřídlá</t>
  </si>
  <si>
    <t>Kamera pro hybridní výuku</t>
  </si>
  <si>
    <t>Set bezdrátového mikrofonu a nabíječka bezdrátového mikrofonu</t>
  </si>
  <si>
    <t>reproduktor i s držákem na zeď</t>
  </si>
  <si>
    <t>propojovací bezdrátový systém propojení obrazu z ntb na plátno</t>
  </si>
  <si>
    <t>Dotyková display</t>
  </si>
  <si>
    <t>notebook</t>
  </si>
  <si>
    <t>dokovací stanice</t>
  </si>
  <si>
    <t>monitor</t>
  </si>
  <si>
    <t>Držák displaye na zeď</t>
  </si>
  <si>
    <t>Kopírka A3</t>
  </si>
  <si>
    <t>Mikrofon pro hybridní výuku</t>
  </si>
  <si>
    <t>Keramická bílá tabule 175x120cm</t>
  </si>
  <si>
    <t>PC</t>
  </si>
  <si>
    <t>Video matice</t>
  </si>
  <si>
    <t>Dotykový panel řídícího systému</t>
  </si>
  <si>
    <t>Stolní mikrofon</t>
  </si>
  <si>
    <t>Anténa bezdrátového mikrofonu</t>
  </si>
  <si>
    <t>Switch pro řídící systém</t>
  </si>
  <si>
    <t>Rack a příslušenství</t>
  </si>
  <si>
    <t>Instalace a programování</t>
  </si>
  <si>
    <t>interaktivní 86" IPS panel i s držákem na zeď</t>
  </si>
  <si>
    <t>mikrofon navíc (vč. držáků pro integraci do desky stolu)</t>
  </si>
  <si>
    <t>Obrazový procesor a řídící systém</t>
  </si>
  <si>
    <t>Instalační práce celého AV řešení místnosti + doprava a práce</t>
  </si>
  <si>
    <t>Instalace a programování programovatelných součástí řešení AV techniky v místnosti</t>
  </si>
  <si>
    <t>2x HDMI, min 3x USB, 1x USB C, záruka min. 2 roky</t>
  </si>
  <si>
    <t>24 palců, min. IPS panel o poměru 16:9, FULL HD 1920x1080, 2x HDMI, Nastavitelná výška, Pivot, Max odezva 5ms, Frekvence min. 60Hz, záruka min. 2 roky</t>
  </si>
  <si>
    <t>interaktivní 86" IPS panel</t>
  </si>
  <si>
    <t>Propojení elektrickým kabelem 230V, 5m</t>
  </si>
  <si>
    <t>PC sestava
CPU min. benchmark 17 073 passmark bodů
GPU min. integrovaná
Operační paměť RAM min. 16 GB DDR4 
Disk min. NVMe SSD 512 GB
Vstupy a výstupy min.: 1x DP, 2x HDMI, 1x DVI, 5x USB.3.2, 6x USB 2.0
Velikost skříně max: Micro Tower
Součástí balení min.: klávesnice a myš, napájecí kabel
Operační systém min. originální a předem nepoužitý Windows 10/11 Pro
Záruka min. 3 roky na sestavu</t>
  </si>
  <si>
    <t>CPV</t>
  </si>
  <si>
    <t>30191200-6 – Zpětné projektory</t>
  </si>
  <si>
    <t>30195900-1 – Bílé a magnetické tabule</t>
  </si>
  <si>
    <t>30195800-0 – Závěsné věšáky a držáky</t>
  </si>
  <si>
    <t>31682230-1 – Grafické zobrazovací panely</t>
  </si>
  <si>
    <t>30231300-0 – Zobrazovací jednotky</t>
  </si>
  <si>
    <t>32342300-5 – Sady mikrofonů a reproduktorů</t>
  </si>
  <si>
    <t>30213100-6 – Přenosné počítače</t>
  </si>
  <si>
    <t>30231310-3 – Ploché monitory</t>
  </si>
  <si>
    <t>30237200-1 – Počítačová příslušenství</t>
  </si>
  <si>
    <t>31682110-4 – Kryty na elektrické skříně</t>
  </si>
  <si>
    <t>45314320-0 – Instalace a montáž počítačové kabeláže</t>
  </si>
  <si>
    <t>Teleskopický stropní držák na projektor 55-85 cm (aby udržel zvolený laserový projektor), Teleskopický stropní držák na projektor do 25 kg, nastavitelná výška 55-85 cm, 4 nastavitelná montážní ramena s dosahem 30-337 mm možnost náklonu a natočení zabezpečí optimální promítací úhel, záruka min. 2 roky</t>
  </si>
  <si>
    <t>Systém kamer pro videokonference s využitím převážně pro Teams</t>
  </si>
  <si>
    <t>Doplňková kamera pro videokonferenci</t>
  </si>
  <si>
    <t>Označení místnosti</t>
  </si>
  <si>
    <t>cena za místnost bez DPH</t>
  </si>
  <si>
    <t>Rekapitulace celkem bez DPH</t>
  </si>
  <si>
    <t>Rozvoj infrastrukturálních zázemí doktorských studijních programů na Univerzitě Karlově - FSV objekt "Hollar"</t>
  </si>
  <si>
    <t>215</t>
  </si>
  <si>
    <t>014</t>
  </si>
  <si>
    <t>008</t>
  </si>
  <si>
    <t>008a</t>
  </si>
  <si>
    <t>S09 - S13</t>
  </si>
  <si>
    <t>magnetická tabule - bílá pro popisování fixem nebo projekci, rozměry tabule - 175x120cm
požadujeme kvalitní keramický povrch tabule s dlouhou životností (dvouvrstvá keramika vypalovaná při 810°C), hliníkový rám tabule, plastové rohy
záruka min. 5let</t>
  </si>
  <si>
    <t>Velikost minimálně 300 x 200 (aby byl obraz co největší), 16:10, elektické napájení 230 V, záruka min. 3 roky</t>
  </si>
  <si>
    <t xml:space="preserve">Distribuované typy signálu – Audio, video, Možnost montáže do racku – Ano
Maximální frekvenční odezva (šířka pásma): 20 kHz
Minimální frekvenční odezva (šířka pásma): 20 Hz
Certifikace: CE, UL, FCC, Střídavé napětí (maximum): 240 voltů, Střídavé napětí (minimum): 100 voltů
Aktivní výkon: 75 Watt
Operační systém: Crestron 3-Series, v reálném čase, preemptivní, vícevláknové/multitaskingové jádro, Transaction-Safe Extended FAT file system, podporuje až 10 současně běžících programů, předinstalovaný DMPS3 .AV Framework Base Program
PAMĚŤ: SDRAM: min. 512 MB, Flash: min. 4 GB
KOMUNIKACE: Ethernet: 10/100/1000 Mb/s, automatické přepínání, automatické vyjednávání, automatické zjišťování, plný/poloviční duplex, standardní zásobník TCP/IP, UDP/IP, CIP, DHCP, SSL, TLS, SSH, SFTP ( SSH File Transfer Protocol), šifrování vyhovující FIPS 140-2, IEEE 802.1X, SNMP, BACnet™/IP, IPv4 nebo IPv6, ověřování Active Directory, webový server IIS v.6.0, e-mailový klient SMTP, RSTP, režim privátní sítě
Řídící podsíť: 10/100/1000 Mbps Ethernet, automatické přepínání, automatické vyjednávání, automatické zjišťování, plně/poloviční duplex, DHCP server, DNS Server, přesměrování portů, režim izolace, PoE PSE vyhovující IEEE 802.3at Type 1
AirMedia: (přes Ethernet) 10/100 Mbps, IPv4, DHCP, TLS, AES, mDNS, HTTPS webový server
Streamování: (přes Ethernet) 10/100Mbps, DHCP, dekódování H.264, dekódování MJPEG, HDCP 2.2, RTP, RTSP, SDP
USB: Směrování signálu USB prostřednictvím vybraných vysílačů a přijímačů DM nebo prostřednictvím extenderů řady USB-EXT-DM, port zařízení USB pro počítačovou konzoli (nastavení)
RS-232: 2-cestné ovládání zařízení a monitorování až 115,2k baudů s hardwarovým a softwarovým handshakingem
IR/Sériové: 1-cestné ovládání zařízení přes infračervené až 1,2 MHz nebo sériové TTL/RS-232 (0-5 V) až 115,2 k baud, podporuje CNXRMIRD IR přijímač
DigitalMedia: DM 8G+, HDCP 2.2, EDID, CEC, PoDM+, Ethernet
HDBaseT: HDCP 2.2, EDID, CEC, RS-232, PoE+, Ethernet
HDMI: HDCP 2.2, EDID, CEC
</t>
  </si>
  <si>
    <t>31214190-7 – Koncové spínače</t>
  </si>
  <si>
    <t>30213300-8-Stolní počítač</t>
  </si>
  <si>
    <t>32331300-5 – Zvukové reprodukční přístroje</t>
  </si>
  <si>
    <t xml:space="preserve">Kvalitní bezdrátové propojení pro konference pro velké zasedací prostory a zasedací místnosti, Interaktivní funkce: touchback, anotace a tabule, spolupráce se 2 zdroji na obrazovce, Pokročilá síť (duální Wi-Fi) a integrace AV, Vstup HDMI pro sdílení vysoce kvalitního obsahu, zajištění bezpečného přenosu, šifrované a spravované cloudem, důraz na kvalitní přenos zvuku v rámci zvoleného prezentačního zařízení, záruka 5 let </t>
  </si>
  <si>
    <t>Laserový projektor 3LCD instalační projektor, Rozlišení 1920x1200 (WUXGA) Světelný výkon: min. 6 200 ANSI Lm, Lampa s životností až 20 000 hodin, LCD velikost: 16.3 mm (0.64 in) diagonal (16:10 aspect ratio) Display System: Transparent LCD panel (x 3, R/G/B) Drive Method: Active matrix pixels: 2,304,000 (1920 x 1200) pixels světelný zdroj: Laser diodes Light output: 6,200 lm, Svítivost neklesne o 50 %: při normalním režimu 20,000 hodin /24,000 hodin při ECO režimu, WUXGA (1920 x 1200 pixels) Kontrast: 3,000,000:1, záruka minimálně 5 let</t>
  </si>
  <si>
    <t xml:space="preserve">Drátová videokonferenční mikrofonní soustava kompatibilní s výběrem videokonferenčního systému. Požadujeme vestavěnou soustavu minimálně 3 mikrofonů s poloměrem min. 6 m a rozsahem snímání hlasu 360°.
Požadujeme účinně redukovat okolní hluk až o 90 dB a poskytnout vysoce kvalitní zvuk při plně duplexních hovorech. Nutnost podpory hvězdicového nasazení, nutnost plně pokrýt konferenční místnosti různých velikostí.
Hlavní funkce: Optima HD Audio, Technologie Full Duplex, Hvězdicové uspořádání
Záruka minimálně 2 roky </t>
  </si>
  <si>
    <t>NEO 2x230V, min 1x LAN,min 1x HDMI,min 1x DP,min 1x USB-C (video) - záruka min. 2 roky</t>
  </si>
  <si>
    <t xml:space="preserve">Doplňková kamera kompatibilní k výběru videokonferenční kamery pro Teams 
Doplňková kamera: min. 120º Diagonální zorné pole, Kamera s 4K obsahem, Součástí balení: kamera, délkově nastavitelný nástěnný držák pro kameru, instalační materiál v originál dodávce
Použitelnost: Podpora bílé tabule o šířce 6 stop-9 stop, Záruka min. 2roky </t>
  </si>
  <si>
    <t>Pasivní všesměrová anténa vhodná pro vylepšení bezdrátové komunikace mikroportů s rozsahem 430 - 960 MHz. Použíti pro příjem i vysílání v problematických prostorech, kde nedostačují teleskopické antény. Vlastnosti: Účinnost v celém frekvenčním pásmu používaném mikroporty EW, Závit 5/8" s redukcí na 3/8" pro upevnění na stojan, Obsah balení
1 anténa + stojan, záruka min. 2 roky</t>
  </si>
  <si>
    <t>Univerzální bezdrátový dynamický mikrofon na zpěv i mluvené slovo, Ruční vysílač s výměnnou hlavou (kardioidní charakteristika) a tlačítkem MUTE s nabíjecími kontakty + rackový přijímač. Vybaveno min. jednadvaceti skupinami frekvencí s dvanácti přímo přístupnými předvolbami pro okamžité použití.
Vlastnosti
Min. 1680 laditelných UHF frekvencí pro nerušený příjem
Zajištění stavu odstranění rádiové interference při vypnutém vysílači
Automatické prohledávání dostupné frekvence
Robustní kovové pouzdro vysílače i přijímače
Přijímač: Ovládání pomocí uživatelsky příjemného menu na čitelném LCD displeji
Funkce zámku, Systém potlačení VF šumu HDX, Rychlé nastavení až 12 kanálů (funkce link)
Vysílač i přijímač s indikátorem stavu baterií, Nabíjecí kontakty pro jednoduchou manipulaci
Tlačítko MUTE s možností nastavení, 
Obsah balení: min. 1 rackový přijímač, min. 1 ruční vysílač, min. 1 mikrofonní hlava, min. 1 mikrofonní klipsna, 1 sada pro upevnění do stojanu, 1 zdroj, 2 antény
Dodávka nabíječky pro zvolený typ bezdrátového mikrofonu s nabíjením až dvou akumulátorových bloků. Bloky možno vložit přímo do nabíječky nebo mohou zůstat v přenosném zařízení + dodávka síťového zdroje 
záruka min. 2 roky</t>
  </si>
  <si>
    <t>Rozvaděč 19\" otevřený 12U pro stojanovou / nástěnnou / stropní instalaci nebo vestavbu do nábytku, hloubka nastavitelná v rozsahu 500-800mm, číslované výškové pozice. Materiál ocel tl. 2mm, nosnost 100kg (stojící) / 25kg (zavěšený), rozebíratelný, dodávka v rozloženém stavu. Součástí balení instalační příslušenství. Rozměry orientační (ŠxVxH) 520x558x500-800mm, barva černá. Záruka min. 2 roky</t>
  </si>
  <si>
    <t>Procesor: s CPU bench min. 13 601 (například: Intel Core i5 1235U), Win10 a vyšší, grafická karta min integrovaná, FULL HD min. 1920 x 1080 px, paměť min. 16GB RAM, HDD min. 512GB, velikost min. 15,6 palců, matný, výbava min. numerická klávesnice, podsvícená klávesnice, webkamera, USB 3.2 Gen 1, čtečka otisků prstů, WiFi 6, český layout, záruka min 2 roky</t>
  </si>
  <si>
    <t>Maticový přepínač s rozšířeným souborovým systémem FAT; bateriemi zálohované energeticky nezávislé hodiny reálného času; podpora až 10 současně spuštěných programů (nutná licence [1]); předinstalovaný základní program .AV Framework
Ethernet 10/100/1000 Mbps, automatické přepínání, auto-negotiating, auto-discovery, full/half duplex, TCP/IP, UDP/IP, CIP, DHCP, SSL, TLS, SSH, SFTP (SSH File Transfer Protocol) , šifrování vyhovující FIPS 140-2, IEEE 802.1X, SNMP, BACnet/IP [2], IPv4 nebo IPv6, ověřování Active Directory, e-mailový klient SMTP, webový server HTTPS, nastavení webového prohlížeče HTTPS a cloudového klienta XiO, IEEE 802.3 v souladu s typem 2 PoE+
RS-232 Pro 2-cestné ovládání a monitorování zařízení, podporuje RS-232 až 115,2k baudů s hardwarovým a softwarovým handshakingem
IR/Serial Podporuje jednosměrné ovládání zařízení přes infračervené až 1,2 MHz nebo sériové TTL/RS-232 (0-5 voltů) až 115,2 k baud
Konektory NET  4kolíková 3,5 mm odnímatelná svorkovnice; LAN PoE  8pinový konektor RJ45, samice; Ethernetový port 10Base-T/100Base-TX/1000Base-T; PoE+ PD port, RELÉ 1 – 2 (1) 4kolíková 3,5 mm odnímatelná svorkovnice; Obsahuje normálně otevřená, izolovaná relé; Jmenovitý 1 Amp, 30 V AC/DC; Potlačení oblouku MOV přes kontakty, IR (1) 2kolíková 3,5 mm odnímatelná svorkovnice; IR/sériový výstupní port; IR výstup až 1,2 MHz; 1-pásmový sériový TTL/RS-232 (0-5 V) až 115,2k baudů; COM  5kolíková 3,5 mm odnímatelná svorkovnice; obousměrný port RS-232; až 115,2k baudů; hardwarová a softwarová podpora handshakingu, I/O 3kolíková 3,5 mm odnímatelná svorkovnice;
Obsahuje digitální vstupní/výstupní nebo analogové vstupní porty "Versiport" (vztaženo na GND); Digitální vstup: Jmenovitý pro 0-24 V DC, vstupní impedance 20 k Ohmů, logický práh &gt;3,125 V nízká/0 a &lt;1,875 V vysoká/1; Digitální výstup: 250 mA sink z maximálně 24 V DC
Fotosenzor detekuje úroveň okolního světla a umožňuje automatické ovládání jasu
Napájení přes Ethernet IEEE 802.3at kompatibilní s PoE+ PD (Powered Device);
Pouzdro Plast s kovovou montážní deskou, instalační materiál v originál dodávce, záruka min. 2 roky</t>
  </si>
  <si>
    <t>Typ reproduktoru Širokopásmový sloupec + držák na zeď, Výkon programu min. 480 W, Výkon RMS/AES 240 W, Impedance min. 4 Ω, Citlivost (1W/1m) 92 dB, Akustický tlak (Max. W/1m) min. 113 dB, Frekvenční rozsah (-10 dB) 120 Hz - 20 kHz, Odezva (± 3 dB) 150 Hz - 20 kHz, Ovladače 24 x 2", Stupeň krytí IP3x, Rozptyl horizontální 174° (-6 dB průměr 1 kHz - 4 kHz), Vertikální 7° (-6 dB průměr 1 kHz - 4 kHz), Úhel sklonu Spodní část min. 13°, Přední úprava Ocelová mřížka, Konstrukce Hliník s plastovými bočními kryty, Rozměry orientačně 70 x 2006 x 101 mm (Š x V x H), Barvy Bílá (například RAL9003), Příslušenství Včetně 2-cestné otočné montážní konzoly, 1 x 3pinový vstup Euro Terminal Block + držák reproduktoru na zeď 
záruka min. 2 roky</t>
  </si>
  <si>
    <t xml:space="preserve">Dotykový panel pro prezentaci a pro psaní perem jako na papír, s dodáním i se software. Sdílení obrazovky přes USB-C a bezdrátově přes adekvátní SW pro Display a další možnosti. Intuitivní vzdálené ovládání zařízení a multimediální vysílání pomocí SW Manager. Operační systém min. Android 11 
Typ obrazovky: TFT LCD modul/ IPS, Podsvícení: DLED, Úhlopříčka [palce]: min. 86", Rozlišení: UHD min. 3840 x 2160, Obnovovací frekvence [Hz]: min. 60, Poměr stran: min. 16:9, Povrch displeje: Tvrdost: 7H, Antireflexní, Jas [cd/m2]: 400 nitů (typ.), 450 nitů (max.), Kontrast: 1200:1 (typ.), 5000:1 (DCR), Odezva [ms]: min. 6 ms, Pozorovací úhly (Horizontál/Vertikál): 178/178, Počet barev: 1.07 M, Reproduktory: min. 12W x 2 + 16W x 1 subwoofers
Vstupy: HDMI: 2.0 x 3, RS232: x 1, OPS: x 1, WiFi: x 1 module slot, 
Výstupy: HDMI: x 1 (4K@60Hz), Audio: x 1 (výstup na sluchátka), SPDIF: x 1 (optical), LAN: RJ45: x 2, USB: Typu A: 2.0 x 2, 3.0 x 4, Typu B: x 2, for touch, Typu C: x 1 (DP 1.2, SB2.0, PD65W, Ethernet 100M)
Procesor: min. CPU Mark 208, RAM: min.4 GB, Úložiště: min. 32 GB
Velmi jemná dotyková technologie (IR rozpoznávání), Dotykové rozlišení: min. 32768 × 32768, Dotykové body: Windows: až 40 bodů dotyku, Android: až 20 bodů dotyku
Napájení: 240VAC 
Montáž na zeď: 800 mm x 600 mm, Orientace: Na šířku, Barva: preferujeme Černá, 
Včetně kompletních komponentů v originál balení od výrobce (Napájecí kabel (UK/EU), Dálkové ovládání s AAA baterií, Touch USB kabel, Dotykové pero x 2, Stručná uživatelská, Příručka + prohlášení o souladu s předpisy, RS232 adapter, instalační materiál v originál dodávce, Krytka kamery, HDMI kabel, USB-C kabel 1.8m
Záruka: min 5 let </t>
  </si>
  <si>
    <t>Držák displaye na zeď dle výběru interaktivního panelu, záruka min. 2 roky</t>
  </si>
  <si>
    <t>bezdrátový prezentační systém, pro hybridní spolupráci v zasedacích a konferenčních místnostech, sdílení prezentace snadným bezdrátovým způsobem. Pomocí jednoho kliknutí musí dojít k propojení prezentace mezi PC zařízením a projektorem. Sdílení obsahu na displeji min. 2 lidem současně, z jakéhokoli zařízení s plnou podporou BYOD.
Plná BYOD podpora, Bezproblémové sdílení obsahu, Interaktivita s touchbackem, tabulemi, komentáři, Vylepšené zabezpečení, Spolupráce s tlačítkem bezdrátového propojení nebo aplikací, Včetně 1 tlačítka, záruka min 5 let</t>
  </si>
  <si>
    <t xml:space="preserve">minimálně 250W, sloupový na stěnu, Plnopásmový reproduktor 6", Vertikální a horizontální montáž (otočné logo), Včetně montážního držáku ze slitiny zinku, Připojení svorkovnice, 1" kopulovitý výškový reproduktor, 6" nízkofrekvenční reproduktor, Úhel sklonu 12,5°, barva bílá + držák na zeď
</t>
  </si>
  <si>
    <t xml:space="preserve">Koncový zesilovač 2x150W @ 4 Ohm (RMS), možnost můstkového zapojení min. 1x300W @ 8 Ohm, digitální topologie Class-D s účinností přes 80%, automaticky aktivovaný Standby režim při absenci audio signálu s odběrem &lt;1W, min. spínaný zdroj, min. pasivní chlazení pro bezhlučný provoz. Záruka min. 2 roky </t>
  </si>
  <si>
    <t>NEO 2x230V, min 1x LAN,min 1x HDMI,min 1x DP,min 1x USB-C (video), záruka min. 2 roky</t>
  </si>
  <si>
    <t xml:space="preserve">HD/SD/VESA (rozlišení @30/25/20/15/10/5Hz)	1080p, 720p, 1024×768, 1024×576, 960×540, 800×600, 640×360, 720×576, 640×480,352×288, 320×240, 320×180, 176×144
Optický Zoom	min. 10X, f = 4.7 ~ 47 mm
Úhel pohledu	min. 6.43° (telephoto), 60.9° (wide-angle)
Effective Pixels	2.07 MP
Nastavení zaostření Automatické i Manuální
AV F1.6 – F3.0
Poměr signálu k šumu	&gt;55 dB
Řídící protokol	VISCA/Pelco-D/Pelco-P
Naklánění kamery min. ±170°
Rotace náklonu	min. -30° ~ ±90°
Rychlost naklánění kamery 0.1 – 180° / sec
Rychlost rotace náklonu	0.1 – 80° / sec
Zdroj	Vstup: 110-220V AC, 50/60Hz 
záruka min. 2 roky
</t>
  </si>
  <si>
    <t xml:space="preserve">bezdrátový prezentační systém, pro hybridní spolupráci v zasedacích a konferenčních místnostech, sdílení prezentace snadným bezdrátovým způsobem. Pomocí jednoho kliknutí musí dojít k propojení prezentace mezi PC zařízením a projektorem. Sdílení obsahu na displeji min. 2 lidem současně, z jakéhokoli zařízení s plnou podporou BYOD.
Plná BYOD podpora, Bezproblémové sdílení obsahu, Interaktivita s touchbackem, tabulemi, komentáři, Vylepšené zabezpečení, Spolupráce s tlačítkem bezdrátového propojení nebo aplikací, Včetně 1 tlačítka, záruka min 5 let
</t>
  </si>
  <si>
    <t xml:space="preserve">Mikrofon pro hybridní výuku - stolní, připojení skrze USB, délka kabelu min. 1,8 m, kondenzátorový, směrové snímání, frekvence od 20 do 20000 Hz, impedance min. 2200 Ohm, pop filtr v balení, vhodný pro mluvené slovo </t>
  </si>
  <si>
    <t>Typ zařízení - Barevné laserové multifunkční zařízení pro formát A3 
Základní funkce - Tisk, kopírování, skenování, odesílání, ukládání
Ovládací panel - Barevný dotykový panel s úhlopříčkou 25,6 cm (10,1˝), Paměť - min. RAM 3,5 GB
Rozhraní pro připojení - 1000Base-T/100Base-TX/10Base-T, bezdrátová síť LAN, (IEEE 802.11 b/g/n), volitelně: NFC
Kapacita zásoby papíru (A4, 80 g/m²) - Víceúčelový zásobník s kapacitou 100 listů, 2× zásobník papíru na min. 550 listů
Výstupní kapacita papíru (A4, 80 g/m²) - min. 250 listů
Možnosti konečných úprav - Kompletování, seskupování
Podporované velikosti médií - SRA3, A3, A4, A4R, A5, A5R, A6R, B4, B5, B5R, Uživatelská velikost: 98,4 × 139,7 mm až 320,0 × 457,2 mm
Podporované gramáže médií - 52 až 300 g/m²
Rychlost tisku - 26 str./min (A4, A5, A5R, A6R),15 str./min (A3)
Rozlišení tisku (dpi) - 1 200 × 1 200
Jazyky tiskárny (PDL) - UFRII, PCL6, Adobe ® PostScript ® 3 TM
Přímý tisk - PDF, EPS, TIFF/JPEG a XPS
Tisk z mobilních zařízení a cloudu - AirPrint, Mopria, Univerzální tisk od společnosti Microsoft, aplikace Canon PRINT Business a uniFLOW
DADF: Duplexní automatický podavač dokumentů s kapacitou 100 listů, Odesílání naskenovaných dokumentů - E-mail / internetový FAX (SMTP), SMB3.0, FTP, WebDAV
Komunikační protokol - Soubor: FTP (TCP/IP), SMB3.0 (TCP/IP), WebDAV, E-mail / I-fax: SMTP, POP3
Formát souborů - TIFF, JPEG, PDF (kompaktní,
prohledávatelný, aplikace zásad, optimalizovaný pro web, PDF A/1-b, šifrovaný, podpis
zařízení, podpis uživatele), XPS (kompaktní, prohledávatelný, podpis zařízení, podpis
uživatele), Office Open XML (PowerPoint, Word)
standardní podstavec na kolečkách + 1x sada originálních tonerů (Bk, M,C,Y)</t>
  </si>
  <si>
    <t>Kvalitní bezdrátové propojení pro konference pro velké zasedací prostory a zasedací místnosti, Interaktivní funkce: touchback, anotace a tabule, spolupráce se 2 zdroji na obrazovce, Pokročilá síť (duální Wi-Fi) a integrace AV, Vstup HDMI pro sdílení vysoce kvalitního obsahu, zajištění bezpečného přenosu, šifrované a spravované cloudem, důraz na kvalitní přenos zvuku v rámci zvoleného prezentačního zařízení, záruka 5 let</t>
  </si>
  <si>
    <t>Stolní dotyková obrazovka, pro rezidenční a podnikové aplikace. 
7 palců (178 mm) širokoúhlý barevný displej s aktivní maticí a rozlišení displeje 1280 x 800 WXGA
Kapacitní dotykový displej
Vlastní programovatelná virtuální ovládací tlačítka
Podporuje vlastní uživatelské projekty softwaru zvolené video matice a Smart Graphics®
Vestavěný interkom Rava® SIP
Vestavěné reproduktory a mikrofon
Zobrazení streamovaného videa H.265, H.264 nebo MJPEG
Nativní aplikace pro operační systém zvolené video matice, ovládání konferencí Zoom Rooms™ a různé služby plánování místností
Vestavěný Bluetooth®
Vestavěné procházení webu
Jednodrátové ethernetové připojení s napájením PoE nebo PoE+
Síťové připojení Wi-Fi®
USB 2.0 port
Zabezpečení a ověřování na podnikové úrovni
Konfigurace na webu, cloudu nebo zařízení
Záruka min. 2 roky</t>
  </si>
  <si>
    <t xml:space="preserve">odolný mikrofon na stůl pro nahrávání diskuzí či pro konferenční použití. S kondenzátorovou vložkou s širokou kardioidní charakteristikou, optimalizovanou pro maximální řečovou srozumitelnost. S aktivačním tlačítkem s programovatelnou funkcí a světelnou signalizací. 
kardioidní mikrofonní systém
moderní a decentní design
odolné provední
aktivační tlačítko se signalizací
snadná instalace do stolů, stropů apod.
barva černá
</t>
  </si>
  <si>
    <t xml:space="preserve">Rozvaděč 19\" otevřený 12U pro stojanovou / nástěnnou / stropní instalaci nebo vestavbu do nábytku, hloubka nastavitelná v rozsahu 500-800mm, číslované výškové pozice. Materiál ocel tl. 2mm, nosnost 100kg (stojící) / 25kg (zavěšený), rozebíratelný, dodávka v rozloženém stavu. Součástí balení instalační příslušenství. Rozměry orientační (ŠxVxH) 520x558x500-800mm, barva černá. Záruka min. 2 roky </t>
  </si>
  <si>
    <t>Stolní dotyková obrazovka, pro rezidenční a podnikové aplikace. 
7 palců (178 mm) širokoúhlý barevný displej s aktivní maticí a rozlišení displeje 1280 x 800 WXGA
Kapacitní dotykový displej
Vlastní programovatelná virtuální ovládací tlačítka
Podporuje vlastní uživatelské projekty softwaru zvolené video matice a Smart Graphics®
Vestavěný interkom Rava® SIP
Vestavěné reproduktory a mikrofon
Zobrazení streamovaného videa H.265, H.264 nebo MJPEG
Nativní aplikace pro operační systém zvolené video matice, ovládání konferencí Zoom Rooms™ a různé služby plánování místností
Vestavěný Bluetooth®
Vestavěné procházení webu
Jednodrátové ethernetové připojení s napájením PoE nebo PoE+
Síťové připojení Wi-Fi®
USB 2.0 port
Zabezpečení a ověřování na podnikové úrovni
Konfigurace na webu, cloudu nebo zařízení 
Záruka min. 2 roky</t>
  </si>
  <si>
    <t>Univerzální bezdrátový dynamický mikrofon na zpěv i mluvené slovo, Ruční vysílač s výměnnou hlavou (kardioidní charakteristika) a tlačítkem MUTE s nabíjecími kontakty + rackový přijímač. Vybaveno min. jednadvaceti skupinami frekvencí s dvanácti přímo přístupnými předvolbami pro okamžité použití.
Vlastnosti
Min. 1680 laditelných UHF frekvencí pro nerušený příjem
Zajištění stavu odstranění rádiové interference při vypnutém vysílači
Automatické prohledávání dostupné frekvence
Robustní kovové pouzdro vysílače i přijímače
Přijímač: Ovládání pomocí uživatelsky příjemného menu na čitelném LCD displeji
Funkce zámku, Systém potlačení VF šumu HDX, Rychlé nastavení až 12 kanálů (funkce link)
Vysílač i přijímač s indikátorem stavu baterií, Nabíjecí kontakty pro jednoduchou manipulaci
Tlačítko MUTE s možností nastavení, 
Obsah balení: min. 1 rackový přijímač, min. 1 ruční vysílač, min. 1 mikrofonní hlava, min. 1 mikrofonní klipsna, 1 sada pro upevnění do stojanu, 1 zdroj, 2 antény
Dodávka nabíječky pro zvolený typ bezdrátového mikrofonu s nabíjením až dvou akumulátorových bloků. Bloky možno vložit přímo do nabíječky nebo mohou zůstat v přenosném zařízení + dodávka síťového zdroje 
Záruka min. 2 roky</t>
  </si>
  <si>
    <t>odolný mikrofon na stůl pro nahrávání diskuzí či pro konferenční použití. S kondenzátorovou vložkou s širokou kardioidní charakteristikou, optimalizovanou pro maximální řečovou srozumitelnost. S aktivačním tlačítkem s programovatelnou funkcí a světelnou signalizací. 
kardioidní mikrofonní systém
moderní a decentní design
odolné provední
aktivační tlačítko se signalizací
snadná instalace do stolů, stropů apod.
barva černá
Záruka min. 2 roky</t>
  </si>
  <si>
    <t>minimálně 250W, sloupový na stěnu, Plnopásmový reproduktor 6", Vertikální a horizontální montáž (otočné logo), Včetně montážního držáku ze slitiny zinku, Připojení svorkovnice, 1" kopulovitý výškový reproduktor, 6" nízkofrekvenční reproduktor, Úhel sklonu 12,5°, barva bílá + držák na zeď
záruka min. 2 roky</t>
  </si>
  <si>
    <t>Koncový zesilovač 2x150W @ 4 Ohm (RMS), možnost můstkového zapojení min. 1x300W @ 8 Ohm, digitální topologie Class-D s účinností přes 80%, automaticky aktivovaný Standby režim při absenci audio signálu s odběrem &lt;1W, min. spínaný zdroj, min. pasivní chlazení pro bezhlučný provoz. Záruka min. 2 roky</t>
  </si>
  <si>
    <t>Mikrofon + Pasivní všesměrová anténa vhodná pro vylepšení bezdrátové komunikace mikroportů s rozsahem 430 - 960 MHz. Použíti pro příjem i vysílání v problematických prostorech, kde nedostačují teleskopické antény. Vlastnosti: Účinnost v celém frekvenčním pásmu používaném mikroporty EW, Závit 5/8" s redukcí na 3/8" pro upevnění na stojan, Obsah balení
1 anténa + stojan + nabíječka bezdrátového mikrofonu, záruka min. 2 roky</t>
  </si>
  <si>
    <t xml:space="preserve">Kamera pro hybridní výuku s obrazem Full HD (1920 × 1080 px), min. 90° zorné pole, motorizované natáčení hlavy kamery min. 260stupňové, naklápění min. 130stupňové, min. 10x bezztrátový Full HD zoom, rozhraní min. s USB 2.0, kompatibilita s Windows 11, Windows 10, Windows 8, Windows 7, Mac OS, dálkové ovládání, automatické ostření (autofocus), manuální ostření, záruka min. 2 roky
</t>
  </si>
  <si>
    <t>Procesor: s CPU bench min. 13 601 (například: Intel Core i5 1235U), Win10 a vyšší, grafická karta min integrovaná, FULL HD min. 1920 x 1080 px, paměť min. 16GB RAM, HDD min. 512GB, velikost min. 15,6 palců, matný, výbava min. numerická klávesnice, podsvícená klávesnice, webkamera, USB 3.2 Gen 1, čtečka otisků prstů, WiFi 6, český layout, 
záruka min 2 roky</t>
  </si>
  <si>
    <t>Mikrofon pro hybridní výuku - stolní, připojení skrze USB, délka kabelu min. 1,8 m, kondenzátorový, směrové snímání, frekvence od 20 do 20000 Hz, impedance min. 2200 Ohm, pop filtr v balení, vhodný pro mluvené slovo, záruka min. 2 roky</t>
  </si>
  <si>
    <t>minimálně 250W, sloupový na stěnu, Plnopásmový reproduktor 6", Vertikální a horizontální montáž (otočné logo), Včetně montážního držáku ze slitiny zinku, Připojení svorkovnice, 1" kopulovitý výškový reproduktor, 6" nízkofrekvenční reproduktor, Úhel sklonu 12,5°, barva bílá + držák na zeď, záruka min. 2 roky
​</t>
  </si>
  <si>
    <t>Dotykový panel pro prezentaci a pro psaní perem jako na papír, s dodáním i se software. Sdílení obrazovky přes USB-C a bezdrátově přes adekvátní SW pro Display a další možnosti. Intuitivní vzdálené ovládání zařízení a multimediální vysílání pomocí SW Manager. Operační systém min. Android 11 .
Typ obrazovky: TFT LCD modul/ IPS, Podsvícení: DLED, Úhlopříčka [palce]: min. 86", Rozlišení: UHD min. 3840 x 2160, Obnovovací frekvence [Hz]: min. 60, Poměr stran: min. 16:9, Povrch displeje: Tvrdost: 7H, Antireflexní, Jas [cd/m2]: 400 nitů (typ.), 450 nitů (max.), Kontrast: 1200:1 (typ.), 5000:1 (DCR), Odezva [ms]: min. 6 ms, Pozorovací úhly (Horizontál/Vertikál): 178/178, Počet barev: 1.07 M, Reproduktory: min. 12W x 2 + 16W x 1 subwoofers
Vstupy: HDMI: 2.0 x 3, RS232: x 1, OPS: x 1, WiFi: x 1 module slot, 
Výstupy: HDMI: x 1 (4K@60Hz), Audio: x 1 (výstup na sluchátka), SPDIF: x 1 (optical), LAN: RJ45: x 2, USB: Typu A: 2.0 x 2, 3.0 x 4, Typu B: x 2, for touch, Typu C: x 1 (DP 1.2, SB2.0, PD65W, Ethernet 100M)
Procesor: min. CPU Mark 208, RAM: min.4 GB, Úložiště: min. 32 GB
Velmi jemná dotyková technologie (IR rozpoznávání), Dotykové rozlišení: min. 32768 × 32768, Dotykové body: Windows: až 40 bodů dotyku, Android: až 20 bodů dotyku
Napájení: 240VAC 
Montáž na zeď: 800 mm x 600 mm, Orientace: Na šířku, Barva: preferujeme Černá, 
Včetně kompletních komponentů v originál balení od výrobce (Napájecí kabel (UK/EU), Dálkové ovládání, Touch USB kabel, Dotykové pero x 2, Stručná uživatelská, Příručka + prohlášení o souladu s předpisy, RS232 adapter, instalační materiál v originál dodávce, HDMI kabel, USB-C kabel 1.8m
Plus držák displaye na zeď
Záruka: min 5 let</t>
  </si>
  <si>
    <t xml:space="preserve">Videokonferenční systém pro skupiny určený pro zasedací nebo přednáškové místnosti 
Typ snímače: CMOS. Typ HD rozlišení: 4K Ultra HD. Optický zoom: 12x. Připojení na síť Ethernet, Wi-Fi. Bluetooth. Displej: IPS, Úhlopříčka displeje: 29,5 cm (11.6"), Rozlišení displeje: 1920 x 1080 px., Bluetooth Ano verze min 5.2, Barva Černá, Automatické rámování Ano,  Rozsah otáčení 0 - 200°, Úhel náklonu 0 - 130°, Multi Screen Control 
VIDEO Typ HD rozlišení Typ HD rozlišení 4K Ultra HD, Maximální rozlišení videa 3840 x 2160 px, 
Počet výstupních HDMI portů min. 3 ks, Konektor USB: min. počet portů USB 3.2 (3.1 1. generace) Typ A – 3ks, Počet portů Ethernetu (RJ-45) – 1ks, 
MODUL ROZHRANÍ - switch: min. počet portů USB 2.0 modulu rozhraní – 2ks, Počet vstupních audio portů RCA modulu rozhraní – 1ks, Počet portů RJ-45 modulu rozhraní – 7ks, Počet portů Line-in modulu rozhraní – 1, Počet výstupních portů Line-Out modulu rozhraní – 1, Vstupní port (DC) modulu rozhraní,
POČÍTAČOVÁ SÍŤ: Připojení na síť Ethernet Ano, Přenosová rychlost sítě Ethernet 10,100,1000 Mbit/s, Standardy Wi-Fi: IEEE 802.11 a/b/g/n/ac/ax, Wireless BYOD, Bluetooth
FOTOAPARÁT: Zoom Ano, Optický zoom 12x, Typ snímače CMOS, Horizontální zorné pole 73°, Vertikální zorné pole 45°, Diagonální zorné pole 80°
OBRAZOVKA: Vestavěný displej Ano, Displej IPS, Úhlopříčka displeje 29,5 cm (11.6"), Rozlišení displeje 1920 x 1080 px, Dotyková obrazovka Ano, Typ dotykové obrazovky Kapacitní
POČÍTAČOVÝ SYSTÉM: Typ počítačového systému Mini PC, Typ procesoru min. 4 jádro, CPU Mark min 5896, min. Windows 10 IoT Enterprise, Vnitřní paměť min 8192 MB, Paměťové médium SSD min. 128 GB, 
VLASTNOSTI: Pohybový senzor, TPM - min. 2.0, 
Počet kamer - minimálně 2 ks
Záruka minimálně 2 roky </t>
  </si>
  <si>
    <t>51411000-6 – Instalace a montáž zobrazovacích zařízení</t>
  </si>
  <si>
    <t>72212000-4 – Programování aplikačního programového vybavení</t>
  </si>
  <si>
    <t>32420000-3 – Síťová zařízení</t>
  </si>
  <si>
    <t>32342412-3 - Běžné reproduktory</t>
  </si>
  <si>
    <t>32343000-9 - Zesilovače</t>
  </si>
  <si>
    <t>32321300-2 - Audiovizuální materiály</t>
  </si>
  <si>
    <t>32343000-9 – Zesilovače</t>
  </si>
  <si>
    <t>30213300-8 - Stolní počítač</t>
  </si>
  <si>
    <t>32330000-5 – Přístroje pro nahrávání a reprodukci zvuku a obrazu</t>
  </si>
  <si>
    <t>30232110-8 - Laserové tiskárny</t>
  </si>
  <si>
    <t>Nabídková cena*počet ks bez DPH</t>
  </si>
  <si>
    <t>Nabídková cena*počet ks vč DPH</t>
  </si>
  <si>
    <t>Požadované parametry nebo typové označení pro přiblížení - místnost 212</t>
  </si>
  <si>
    <t>Požadované parametry nebo typové označení pro přiblížení - místnost 214</t>
  </si>
  <si>
    <t>Požadované parametry nebo typové označení pro přiblížení - místnost 213</t>
  </si>
  <si>
    <t>Požadované parametry nebo typové označení pro přiblížení - místnost 215</t>
  </si>
  <si>
    <t>Požadované parametry nebo typové označení pro přiblížení - místnost 014</t>
  </si>
  <si>
    <t>Požadované parametry nebo typové označení pro přiblížení - místnost 008</t>
  </si>
  <si>
    <t>Požadované parametry nebo typové označení pro přiblížení - místnost 008a</t>
  </si>
  <si>
    <t>Požadované parametry nebo typové označení pro přiblížení - místnost S09-S13</t>
  </si>
  <si>
    <t>Typ zařízení - Barevné laserové multifunkční zařízení pro formát A3 
Základní funkce - Tisk, kopírování, skenování, odesílání, ukládání
Ovládací panel - Barevný dotykový panel s úhlopříčkou 25,6 cm (10,1˝), Paměť - min. RAM 3,5 GB
Rozhraní pro připojení - 1000Base-T/100Base-TX/10Base-T, bezdrátová síť LAN, (IEEE 802.11 b/g/n), volitelně: NFC
Kapacita zásoby papíru (A4, 80 g/m²) - Víceúčelový zásobník s kapacitou 100 listů, 2× zásobník papíru na min. 550 listů
Výstupní kapacita papíru (A4, 80 g/m²) - min. 250 listů. Možnosti konečných úprav - Kompletování, seskupování
Podporované velikosti médií - SRA3, A3, A4, A4R, A5, A5R, A6R, B4, B5, B5R, Uživatelská velikost: 98,4 × 139,7 mm až 320,0 × 457,2 mm
Podporované gramáže médií - 52 až 300 g/m². Rychlost tisku - 26 str./min (A4, A5, A5R, A6R),15 str./min (A3)
Rozlišení tisku (dpi) - 1 200 × 1 200
Jazyky tiskárny (PDL) - UFRII, PCL6, Adobe ® PostScript ® 3 TM. Přímý tisk - PDF, EPS, TIFF/JPEG a XPS
Tisk z mobilních zařízení a cloudu - AirPrint, Mopria, Univerzální tisk od společnosti Microsoft, aplikace Canon PRINT Business a uniFLOW
DADF: Duplexní automatický podavač dokumentů s kapacitou 100 listů, Odesílání naskenovaných dokumentů - E-mail / internetový FAX (SMTP), SMB3.0, FTP, WebDAV
Komunikační protokol - Soubor: FTP (TCP/IP), SMB3.0 (TCP/IP), WebDAV, E-mail / I-fax: SMTP, POP3
Formát souborů - TIFF, JPEG, PDF (kompaktní,
prohledávatelný, aplikace zásad, optimalizovaný pro web, PDF A/1-b, šifrovaný, podpis
zařízení, podpis uživatele), XPS (kompaktní, prohledávatelný, podpis zařízení, podpis
uživatele), Office Open XML (PowerPoint, Word)
standardní podstavec na kolečkách + 1x sada originálních tonerů (Bk, M,C,Y). Univerzální funkce pro odesílání (SEND) - Výběr typu originálu, oboustranný originál, různě velké originály, nastavení sytosti, ostrost, poměr stran kopie, vymazání rámečku, oznámení o provedení úlohy, název souboru, předmět/zpráva, priorita e- mailu, hlášení o vysílání, orientace obsahu originálu, vynechání prázdných originálů
Tonery: Stroj musí být osazen novými nepoužitými originálními s kapacitou min. 35 000 stran Black a 18 000 stran Cyan, Magenta, Yellow
Standardní podstavec s kolečky: Ano
Cenu uveďte včetně ceny za instalaci HW a SW, zaškolení obsluhy. Záruka: min. 2 roky</t>
  </si>
  <si>
    <t>Switch - desktop, 8× RJ-45, PoE (Power over Ethernet), přenosová rychlost LAN portů 100 Mbit, rozměry 27 × 171 × 98 mm (V×Š×H), záruka 2 roky</t>
  </si>
  <si>
    <t>Koncový zesilovač min. 2x500W @ 4Ohm (RMS), možnost můstkového zapojení 1x1000W @ 8 Ohm, digitální topologie Class-D s vysokou účinností přes 80%, automaticky aktivovaný Standby režim při absenci audio signálu s odběrem &lt;1W, standard Energy Star, spínaný zdroj, pasivní chlazení pro bezhlučný provoz, 1HU. Kompatibilní s vybraným reproduktorem a výstupní připojení svorkovnice</t>
  </si>
  <si>
    <t>Koncový zesilovač min. 2x500W @ 4Ohm (RMS), možnost můstkového zapojení 1x1000W @ 8 Ohm, digitální topologie Class-D s vysokou účinností přes 80%, automaticky aktivovaný Standby režim při absenci audio signálu s odběrem &lt;1W, standard Energy Star, spínaný zdroj, pasivní chlazení pro bezhlučný provoz, 1HU. Kompatibilní s Speakon a výstupní připojení svorkovnice</t>
  </si>
  <si>
    <t xml:space="preserve">Tříkřídlá keramická bílá tabule min. 200x120cm
třídílná magnetická tabule - kompletně bílá pro popisování fixem nebo projekci, rozměry otevřené tabule - 400x120cm
kvalitní keramický povrch tabule s dlouhou životností (dvouvrstvá keramika vypalovaná při 810°C), hliníkový rám tabule, plastové rohy
záruka na keramický povrch tabule - min. 5let
</t>
  </si>
  <si>
    <t>Podporuje správu HDCP a EDID, podporuje správu CEC mezi připojenými zařízeními HDMI a HDBaseT a řídicím systémem
Video: Přepínač: 8x2 matice, technologie například Crestron QuickSwitch HD, Scaler (HDMI výstup): 4K video scaler s pohybově adaptivním odstraněním prokládání, inteligentním převodem snímkové frekvence, podporou Deep Color, převodem 3D na 2D, redukce šumu přizpůsobující se obsahu a výběr širokoúhlého formátu (přiblížení, roztažení, zachování poměru stran -poměr nebo 1:1)
Typy vstupního signálu: HDMI w/Deep Color, 3D a 4K (kompatibilní s DVI a Dual-Mode DisplayPort) na vstupech 1-6, DM 8G+ a HDBaseT w/Deep Color, 3D a 4K na vstupu 7, streamování a AirMedia na vstupu 8 (LAN)
Typy výstupního signálu: HDMI w/Deep Color a 4K (DVI kompatibilní) na výstupu 1, DM 8G+ a HDBaseT w/Deep Color, 3D a 4K na výstupu 2
  Streamovací dekodér: Video formáty: H.264 (MPEG-4 část 10 AVC), MJPEG, Audio formát: AAC stereo, Přenosové rychlosti: Až 25 Mbps, Rozlišení: Až 1080p60
  AirMedia: Uživatelé: Podporuje až 32 uživatelů (připojení prezentačního zařízení), Podpora klientského softwaru OS: Windows 7, Windows 8, Windows 10, Mac® OS X® (verze 10.10 až 10.13), Klientský software Snímková frekvence videa: 30 snímků za sekundu, podpora zvuku, Podpora OS pro mobilní aplikace: Apple® iOS, Android
Zrcadlení zařízení na celou obrazovku: Sdílí obraz a zvuk na obrazovce ze zařízení Apple iOS, Android, Mac OS X nebo Windows
Rozlišení: 800x600 při 60Hz, 1024x768 při 60Hz, 1280x720 při 60Hz (720p60), 1280x768 při 60Hz, 1280x800 při 60Hz, 1280x1041x1 Hz, 1280x102401 při 700x1 050 při 60Hz, 1440x900 při 60Hz, 1600x1200 při 60Hz, 1920x1080 při 60Hz ( 1080p60), 1920x1200 při 60Hz
Audio formát: Stereo
Zvuk obecně:
Switcher/Mixer: maticový přepínač 13x5 stereo zdroje, digitální a analogové zdrojové vstupy, streaming a vstup zdroje AirMedia, 6kanálový hradlovaný mikrofonní mix s DSP, nezávislý mix na analogový výstup (6kanálový mikrofon + 1 stereo zdroj), nezávislý stereo DSP na analogový výstup, integrovaný výkonový zesilovač, dva nezávislé digitální výstupní mixy (6kanálový mikrofon + 1 stereo zdroj), 2x1 digitální výstupní mixový volič na digitální výstup 
Záruka min. 2 roky</t>
  </si>
  <si>
    <t>HD/SD/VESA (rozlišení @30/25/20/15/10/5Hz)	1080p, 720p, 1024×768, 1024×576, 960×540, 800×600, 640×360, 720×576, 640×480,352×288, 320×240, 320×180, 176×144
Optický Zoom min. 10X, f = 4.7 ~ 47 mm
Úhel pohledu	min. 6.43° (telephoto), 60.9° (wide-angle)
Effective Pixels	2.07 MP
Nastavení zaostření Automatické i Manuální
AV F1.6 – F3.0
Poměr signálu k šumu	&gt;55 dB
Řídící protokol	VISCA/Pelco-D/Pelco-P
Naklánění kamery min. ±170°
Rotace náklonu	min. -30° ~ ±90°
Rychlost naklánění kamery 0.1 – 180° / sec
Rychlost rotace náklonu	0.1 – 80° / sec
Zdroj	Vstup: 110-220V AC, 50/60Hz 
záruka min. 2 roky</t>
  </si>
  <si>
    <t>Tříkřídlá keramická bílá tabule min. 200x120cm
třídílná magnetická tabule - kompletně bílá pro popisování fixem nebo projekci, rozměry otevřené tabule - 400x120cm
kvalitní keramický povrch tabule s dlouhou životností (dvouvrstvá keramika vypalovaná při 810°C), hliníkový rám tabule, plastové rohy
záruka na keramický povrch tabule - min. 5let</t>
  </si>
  <si>
    <t xml:space="preserve">Koncový zesilovač min. 2x500W @ 4Ohm (RMS), možnost můstkového zapojení 1x1000W @ 8 Ohm, digitální topologie Class-D s vysokou účinností přes 80%, automaticky aktivovaný Standby režim při absenci audio signálu s odběrem &lt;1W, standard Energy Star, spínaný zdroj, pasivní chlazení pro bezhlučný provoz, 1HU. Kompatibilní s Speakon a výstupní připojení svorkovnice </t>
  </si>
  <si>
    <t>Univerzální funkce pro odesílání (SEND) - Výběr typu originálu, oboustranný originál, různě velké originály, nastavení sytosti, ostrost, poměr stran kopie, vymazání rámečku, oznámení o provedení úlohy, název souboru, předmět/zpráva, priorita e- mailu, hlášení o vysílání, orientace obsahu originálu, vynechání prázdných originálů
Tonery: Stroj musí být osazen novými nepoužitými originálními s kapacitou min. 35 000 stran Black a 18 000 stran Cyan, Magenta, Yellow
Standardní podstavec s kolečky: Ano
Cenu uveďte včetně ceny za instalaci HW a SW, zaškolení obsluhy
Záruka: min. 2 roky</t>
  </si>
  <si>
    <t xml:space="preserve">Příloha č. 4 - Soupis prvků a výkaz výměr pro dodávky a instalace AV techniky  </t>
  </si>
  <si>
    <t>Stavební úpravy a interiérové vybavení v objektech Smetanovo nábřeží a Opletalova v Praze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</si>
</sst>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Kč-405]"/>
    <numFmt numFmtId="165" formatCode="#,##0.00\ &quot;Kč&quot;"/>
  </numFmts>
  <fonts count="24" x14ac:knownFonts="1">
    <font>
      <sz val="10"/>
      <color rgb="FF000000"/>
      <name val="Arial"/>
    </font>
    <font>
      <b/>
      <sz val="10"/>
      <color theme="1"/>
      <name val="Arial"/>
      <family val="2"/>
      <charset val="238"/>
    </font>
    <font>
      <sz val="10"/>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8"/>
      <name val="Arial"/>
      <family val="2"/>
      <charset val="238"/>
    </font>
    <font>
      <sz val="10"/>
      <name val="Arial"/>
      <family val="2"/>
    </font>
    <font>
      <sz val="10"/>
      <color rgb="FF000000"/>
      <name val="Arial"/>
      <family val="2"/>
      <charset val="238"/>
    </font>
    <font>
      <sz val="14"/>
      <color theme="1"/>
      <name val="Arial"/>
      <family val="2"/>
      <charset val="238"/>
    </font>
    <font>
      <sz val="14"/>
      <name val="Arial"/>
      <family val="2"/>
      <charset val="238"/>
    </font>
    <font>
      <sz val="10"/>
      <name val="Arial CE"/>
      <family val="2"/>
      <charset val="238"/>
    </font>
    <font>
      <sz val="8"/>
      <name val="Arial"/>
      <family val="2"/>
    </font>
    <font>
      <sz val="10"/>
      <color rgb="FFFF0000"/>
      <name val="Arial"/>
      <family val="2"/>
      <charset val="238"/>
    </font>
    <font>
      <b/>
      <sz val="10"/>
      <color rgb="FF0070C0"/>
      <name val="Arial"/>
      <family val="2"/>
      <charset val="238"/>
    </font>
    <font>
      <sz val="10"/>
      <color rgb="FF0070C0"/>
      <name val="Arial"/>
      <family val="2"/>
      <charset val="238"/>
    </font>
    <font>
      <b/>
      <sz val="10"/>
      <color rgb="FF000000"/>
      <name val="Arial"/>
      <family val="2"/>
      <charset val="238"/>
    </font>
    <font>
      <sz val="10"/>
      <color theme="9" tint="-0.499984740745262"/>
      <name val="Arial"/>
      <family val="2"/>
      <charset val="238"/>
    </font>
    <font>
      <b/>
      <sz val="12"/>
      <name val="Arial"/>
      <family val="2"/>
      <charset val="238"/>
    </font>
    <font>
      <sz val="12"/>
      <name val="Arial"/>
      <family val="2"/>
      <charset val="238"/>
    </font>
    <font>
      <b/>
      <sz val="12"/>
      <color rgb="FF000000"/>
      <name val="Arial"/>
      <family val="2"/>
      <charset val="238"/>
    </font>
    <font>
      <b/>
      <sz val="12"/>
      <color theme="1"/>
      <name val="Arial"/>
      <family val="2"/>
      <charset val="238"/>
    </font>
    <font>
      <b/>
      <sz val="10"/>
      <name val="Arial"/>
      <family val="2"/>
      <charset val="238"/>
    </font>
    <font>
      <sz val="11"/>
      <color rgb="FF000000"/>
      <name val="Calibri"/>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59999389629810485"/>
        <bgColor rgb="FFFFFF0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0" fontId="7" fillId="0" borderId="0"/>
    <xf numFmtId="0" fontId="8" fillId="0" borderId="0"/>
    <xf numFmtId="0" fontId="8" fillId="0" borderId="0"/>
    <xf numFmtId="0" fontId="11" fillId="0" borderId="0"/>
  </cellStyleXfs>
  <cellXfs count="67">
    <xf numFmtId="0" fontId="0" fillId="0" borderId="0" xfId="0"/>
    <xf numFmtId="0" fontId="1" fillId="0" borderId="0" xfId="0" applyFont="1" applyAlignment="1">
      <alignment horizontal="center" vertical="center"/>
    </xf>
    <xf numFmtId="0" fontId="2" fillId="0" borderId="0" xfId="0" applyFont="1" applyAlignment="1">
      <alignment horizontal="center"/>
    </xf>
    <xf numFmtId="164" fontId="2" fillId="0" borderId="0" xfId="0" applyNumberFormat="1" applyFont="1"/>
    <xf numFmtId="0" fontId="5" fillId="0" borderId="0" xfId="0" applyFont="1"/>
    <xf numFmtId="164" fontId="0" fillId="0" borderId="0" xfId="0" applyNumberFormat="1"/>
    <xf numFmtId="0" fontId="2" fillId="0" borderId="6" xfId="0" applyFont="1" applyBorder="1" applyAlignment="1">
      <alignment horizontal="center" vertical="top"/>
    </xf>
    <xf numFmtId="164" fontId="2" fillId="0" borderId="6" xfId="0" applyNumberFormat="1" applyFont="1" applyBorder="1" applyAlignment="1">
      <alignment vertical="top"/>
    </xf>
    <xf numFmtId="0" fontId="9" fillId="0" borderId="6" xfId="0" applyFont="1" applyBorder="1" applyAlignment="1">
      <alignment horizontal="left" vertical="top" wrapText="1"/>
    </xf>
    <xf numFmtId="164" fontId="15" fillId="0" borderId="0" xfId="0" applyNumberFormat="1" applyFont="1" applyAlignment="1">
      <alignment horizontal="center" vertical="center"/>
    </xf>
    <xf numFmtId="164" fontId="15" fillId="0" borderId="0" xfId="0" applyNumberFormat="1" applyFont="1" applyAlignment="1">
      <alignment horizontal="left" vertical="center"/>
    </xf>
    <xf numFmtId="164" fontId="8" fillId="0" borderId="0" xfId="0" applyNumberFormat="1" applyFont="1"/>
    <xf numFmtId="0" fontId="15" fillId="0" borderId="0" xfId="0" applyFont="1"/>
    <xf numFmtId="164" fontId="15" fillId="0" borderId="0" xfId="0" applyNumberFormat="1" applyFont="1"/>
    <xf numFmtId="0" fontId="14" fillId="0" borderId="0" xfId="0" applyFont="1" applyAlignment="1">
      <alignment horizontal="left" vertical="center"/>
    </xf>
    <xf numFmtId="164" fontId="0" fillId="0" borderId="0" xfId="0" applyNumberFormat="1" applyAlignment="1">
      <alignment wrapText="1"/>
    </xf>
    <xf numFmtId="0" fontId="0" fillId="0" borderId="0" xfId="0" applyAlignment="1">
      <alignment wrapText="1"/>
    </xf>
    <xf numFmtId="164" fontId="13" fillId="0" borderId="0" xfId="0" applyNumberFormat="1" applyFont="1" applyAlignment="1">
      <alignment wrapText="1"/>
    </xf>
    <xf numFmtId="164" fontId="8" fillId="0" borderId="0" xfId="0" applyNumberFormat="1" applyFont="1" applyAlignment="1">
      <alignment wrapText="1"/>
    </xf>
    <xf numFmtId="0" fontId="16" fillId="0" borderId="9" xfId="0" applyFont="1" applyBorder="1"/>
    <xf numFmtId="164" fontId="17" fillId="0" borderId="0" xfId="0" applyNumberFormat="1" applyFont="1" applyAlignment="1">
      <alignment wrapText="1"/>
    </xf>
    <xf numFmtId="0" fontId="18" fillId="0" borderId="0" xfId="0" applyFont="1" applyAlignment="1">
      <alignment horizontal="center" vertical="top" wrapText="1"/>
    </xf>
    <xf numFmtId="0" fontId="10" fillId="2" borderId="6" xfId="0" applyFont="1" applyFill="1" applyBorder="1" applyAlignment="1">
      <alignment vertical="top" wrapText="1"/>
    </xf>
    <xf numFmtId="0" fontId="8" fillId="0" borderId="10" xfId="0" applyFont="1" applyBorder="1"/>
    <xf numFmtId="0" fontId="0" fillId="0" borderId="10" xfId="0" applyBorder="1"/>
    <xf numFmtId="0" fontId="16" fillId="0" borderId="11" xfId="0" applyFont="1" applyBorder="1"/>
    <xf numFmtId="44" fontId="16" fillId="0" borderId="12" xfId="0" applyNumberFormat="1" applyFont="1" applyBorder="1" applyAlignment="1">
      <alignment horizontal="right" wrapText="1"/>
    </xf>
    <xf numFmtId="49" fontId="8" fillId="0" borderId="2" xfId="0" applyNumberFormat="1" applyFont="1" applyBorder="1"/>
    <xf numFmtId="49" fontId="8" fillId="0" borderId="4" xfId="0" applyNumberFormat="1" applyFont="1" applyBorder="1"/>
    <xf numFmtId="0" fontId="18" fillId="0" borderId="1" xfId="0" applyFont="1" applyBorder="1" applyAlignment="1">
      <alignment horizontal="center" vertical="top" wrapText="1"/>
    </xf>
    <xf numFmtId="164" fontId="19" fillId="0" borderId="1" xfId="0" applyNumberFormat="1" applyFont="1" applyBorder="1" applyAlignment="1">
      <alignment horizontal="center" vertical="top" wrapText="1"/>
    </xf>
    <xf numFmtId="164" fontId="15" fillId="0" borderId="1" xfId="0" applyNumberFormat="1" applyFont="1" applyBorder="1"/>
    <xf numFmtId="0" fontId="15" fillId="0" borderId="1" xfId="0" applyFont="1" applyBorder="1"/>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1" fillId="0" borderId="1" xfId="0" applyFont="1" applyBorder="1" applyAlignment="1">
      <alignment horizontal="center" vertical="top"/>
    </xf>
    <xf numFmtId="0" fontId="18" fillId="0" borderId="1" xfId="0" applyFont="1" applyBorder="1" applyAlignment="1">
      <alignment horizontal="center" vertical="top"/>
    </xf>
    <xf numFmtId="165" fontId="2" fillId="3" borderId="6" xfId="0" applyNumberFormat="1" applyFont="1" applyFill="1" applyBorder="1" applyAlignment="1">
      <alignment vertical="top"/>
    </xf>
    <xf numFmtId="0" fontId="20" fillId="0" borderId="0" xfId="0" applyFont="1" applyAlignment="1">
      <alignment horizontal="center" vertical="top" wrapText="1"/>
    </xf>
    <xf numFmtId="0" fontId="4" fillId="0" borderId="1" xfId="0" applyFont="1" applyBorder="1"/>
    <xf numFmtId="165" fontId="3"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5" xfId="0" applyFont="1" applyBorder="1"/>
    <xf numFmtId="165" fontId="3" fillId="0" borderId="5" xfId="0" applyNumberFormat="1" applyFont="1" applyBorder="1" applyAlignment="1">
      <alignment horizontal="right"/>
    </xf>
    <xf numFmtId="165" fontId="4" fillId="0" borderId="5" xfId="0" applyNumberFormat="1" applyFont="1" applyBorder="1" applyAlignment="1">
      <alignment horizontal="right"/>
    </xf>
    <xf numFmtId="0" fontId="2" fillId="0" borderId="6" xfId="0" applyFont="1" applyFill="1" applyBorder="1" applyAlignment="1">
      <alignment horizontal="center" vertical="top"/>
    </xf>
    <xf numFmtId="0" fontId="1"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2" fillId="0" borderId="6" xfId="0" applyFont="1" applyBorder="1" applyAlignment="1">
      <alignment horizontal="center" vertical="top"/>
    </xf>
    <xf numFmtId="0" fontId="2" fillId="0" borderId="14" xfId="0" applyFont="1" applyBorder="1" applyAlignment="1">
      <alignment horizontal="center" vertical="top"/>
    </xf>
    <xf numFmtId="165" fontId="2" fillId="3" borderId="6" xfId="0" applyNumberFormat="1" applyFont="1" applyFill="1" applyBorder="1" applyAlignment="1">
      <alignment horizontal="center" vertical="top"/>
    </xf>
    <xf numFmtId="164" fontId="2" fillId="0" borderId="6" xfId="0" applyNumberFormat="1" applyFont="1" applyBorder="1" applyAlignment="1">
      <alignment horizontal="center" vertical="top"/>
    </xf>
    <xf numFmtId="164" fontId="2" fillId="0" borderId="14" xfId="0" applyNumberFormat="1" applyFont="1" applyBorder="1" applyAlignment="1">
      <alignment horizontal="center" vertical="top"/>
    </xf>
    <xf numFmtId="164" fontId="19" fillId="0" borderId="6" xfId="0" applyNumberFormat="1" applyFont="1" applyBorder="1" applyAlignment="1">
      <alignment horizontal="center" vertical="top" wrapText="1"/>
    </xf>
    <xf numFmtId="164" fontId="19" fillId="0" borderId="14" xfId="0" applyNumberFormat="1" applyFont="1" applyBorder="1" applyAlignment="1">
      <alignment horizontal="center" vertical="top" wrapText="1"/>
    </xf>
    <xf numFmtId="164" fontId="19" fillId="0" borderId="6" xfId="0" applyNumberFormat="1" applyFont="1" applyBorder="1" applyAlignment="1">
      <alignment horizontal="center" vertical="top" wrapText="1"/>
    </xf>
    <xf numFmtId="164" fontId="2" fillId="0" borderId="6" xfId="0" applyNumberFormat="1" applyFont="1" applyBorder="1" applyAlignment="1">
      <alignment horizontal="right" vertical="top"/>
    </xf>
    <xf numFmtId="164" fontId="2" fillId="0" borderId="14" xfId="0" applyNumberFormat="1" applyFont="1" applyBorder="1" applyAlignment="1">
      <alignment horizontal="right" vertical="top"/>
    </xf>
    <xf numFmtId="0" fontId="9" fillId="0" borderId="6" xfId="0" applyFont="1" applyBorder="1" applyAlignment="1">
      <alignment horizontal="left" vertical="top" wrapText="1"/>
    </xf>
    <xf numFmtId="0" fontId="9" fillId="0" borderId="14" xfId="0" applyFont="1" applyBorder="1" applyAlignment="1">
      <alignment horizontal="left" vertical="top" wrapText="1"/>
    </xf>
    <xf numFmtId="165" fontId="2" fillId="3" borderId="6" xfId="0" applyNumberFormat="1" applyFont="1" applyFill="1" applyBorder="1" applyAlignment="1">
      <alignment horizontal="center" vertical="top"/>
    </xf>
    <xf numFmtId="165" fontId="2" fillId="3" borderId="14" xfId="0" applyNumberFormat="1" applyFont="1" applyFill="1" applyBorder="1" applyAlignment="1">
      <alignment horizontal="center" vertical="top"/>
    </xf>
    <xf numFmtId="164" fontId="2" fillId="0" borderId="6" xfId="0" applyNumberFormat="1" applyFont="1" applyBorder="1" applyAlignment="1">
      <alignment horizontal="right" vertical="top"/>
    </xf>
    <xf numFmtId="44" fontId="4" fillId="0" borderId="7" xfId="0" applyNumberFormat="1" applyFont="1" applyBorder="1"/>
    <xf numFmtId="44" fontId="4" fillId="0" borderId="8" xfId="0" applyNumberFormat="1" applyFont="1" applyBorder="1"/>
    <xf numFmtId="44" fontId="22" fillId="0" borderId="13" xfId="0" applyNumberFormat="1" applyFont="1" applyBorder="1"/>
    <xf numFmtId="0" fontId="23" fillId="0" borderId="0" xfId="0" applyFont="1" applyAlignment="1">
      <alignment horizontal="center" vertical="center"/>
    </xf>
  </cellXfs>
  <cellStyles count="5">
    <cellStyle name="Normální" xfId="0" builtinId="0"/>
    <cellStyle name="Normální 17" xfId="4" xr:uid="{0649D6D9-716E-4D48-B656-432AA47725A1}"/>
    <cellStyle name="Normální 2" xfId="1" xr:uid="{D1504F6F-83CE-431F-A38C-7CB16F7E863E}"/>
    <cellStyle name="Normální 2 2" xfId="3" xr:uid="{F3007EA7-5B60-4368-AF9E-C502C57A014C}"/>
    <cellStyle name="Normální 3" xfId="2" xr:uid="{F75758A0-67D9-45BF-A932-7844633A19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4C50-EA76-44B4-8B63-16E5F3217F16}">
  <dimension ref="A1:J14"/>
  <sheetViews>
    <sheetView tabSelected="1" workbookViewId="0">
      <selection activeCell="I10" sqref="I10"/>
    </sheetView>
  </sheetViews>
  <sheetFormatPr defaultColWidth="8.88671875" defaultRowHeight="13.2" x14ac:dyDescent="0.25"/>
  <cols>
    <col min="1" max="1" width="33.33203125" customWidth="1"/>
    <col min="2" max="2" width="31.77734375" customWidth="1"/>
    <col min="3" max="3" width="2.109375" hidden="1" customWidth="1"/>
    <col min="4" max="4" width="3.88671875" hidden="1" customWidth="1"/>
    <col min="5" max="5" width="9" hidden="1" customWidth="1"/>
  </cols>
  <sheetData>
    <row r="1" spans="1:10" ht="14.4" x14ac:dyDescent="0.25">
      <c r="A1" s="66" t="s">
        <v>138</v>
      </c>
      <c r="B1" s="66"/>
      <c r="C1" s="66"/>
      <c r="D1" s="66"/>
      <c r="E1" s="66"/>
      <c r="F1" s="66"/>
      <c r="G1" s="66"/>
      <c r="H1" s="66"/>
    </row>
    <row r="2" spans="1:10" ht="14.4" x14ac:dyDescent="0.25">
      <c r="A2" s="66" t="s">
        <v>139</v>
      </c>
      <c r="B2" s="66"/>
      <c r="C2" s="66"/>
      <c r="D2" s="66"/>
      <c r="E2" s="66"/>
      <c r="F2" s="66"/>
      <c r="G2" s="66"/>
      <c r="H2" s="66"/>
      <c r="I2" s="66"/>
      <c r="J2" s="66"/>
    </row>
    <row r="3" spans="1:10" ht="33.6" customHeight="1" x14ac:dyDescent="0.25">
      <c r="A3" s="38" t="s">
        <v>59</v>
      </c>
      <c r="B3" s="38"/>
    </row>
    <row r="4" spans="1:10" ht="13.8" thickBot="1" x14ac:dyDescent="0.3">
      <c r="A4" s="23"/>
      <c r="B4" s="24"/>
    </row>
    <row r="5" spans="1:10" ht="21.6" customHeight="1" x14ac:dyDescent="0.25">
      <c r="A5" s="25" t="s">
        <v>56</v>
      </c>
      <c r="B5" s="26" t="s">
        <v>57</v>
      </c>
    </row>
    <row r="6" spans="1:10" x14ac:dyDescent="0.25">
      <c r="A6" s="27">
        <v>212</v>
      </c>
      <c r="B6" s="63" cm="1">
        <f t="array" ref="B6:E6">'212'!C22:F22</f>
        <v>0</v>
      </c>
      <c r="C6">
        <v>0</v>
      </c>
      <c r="D6">
        <v>0</v>
      </c>
      <c r="E6">
        <v>0</v>
      </c>
    </row>
    <row r="7" spans="1:10" x14ac:dyDescent="0.25">
      <c r="A7" s="27">
        <v>214</v>
      </c>
      <c r="B7" s="63" cm="1">
        <f t="array" ref="B7:E7">'214'!C16:F16</f>
        <v>0</v>
      </c>
      <c r="C7">
        <v>0</v>
      </c>
      <c r="D7">
        <v>0</v>
      </c>
      <c r="E7">
        <v>0</v>
      </c>
    </row>
    <row r="8" spans="1:10" x14ac:dyDescent="0.25">
      <c r="A8" s="27">
        <v>213</v>
      </c>
      <c r="B8" s="63" cm="1">
        <f t="array" ref="B8:E8">'213'!C11:F11</f>
        <v>0</v>
      </c>
      <c r="C8">
        <v>0</v>
      </c>
      <c r="D8">
        <v>0</v>
      </c>
      <c r="E8">
        <v>0</v>
      </c>
    </row>
    <row r="9" spans="1:10" x14ac:dyDescent="0.25">
      <c r="A9" s="27" t="s">
        <v>60</v>
      </c>
      <c r="B9" s="63" cm="1">
        <f t="array" ref="B9:E9">'215'!C23:F23</f>
        <v>0</v>
      </c>
      <c r="C9">
        <v>0</v>
      </c>
      <c r="D9">
        <v>0</v>
      </c>
      <c r="E9">
        <v>0</v>
      </c>
    </row>
    <row r="10" spans="1:10" x14ac:dyDescent="0.25">
      <c r="A10" s="27" t="s">
        <v>61</v>
      </c>
      <c r="B10" s="63" cm="1">
        <f t="array" ref="B10:E10">'014'!C23:F23</f>
        <v>0</v>
      </c>
      <c r="C10">
        <v>0</v>
      </c>
      <c r="D10">
        <v>0</v>
      </c>
      <c r="E10">
        <v>0</v>
      </c>
    </row>
    <row r="11" spans="1:10" x14ac:dyDescent="0.25">
      <c r="A11" s="27" t="s">
        <v>62</v>
      </c>
      <c r="B11" s="63" cm="1">
        <f t="array" ref="B11:E11">'008'!C8:F8</f>
        <v>0</v>
      </c>
      <c r="C11">
        <v>0</v>
      </c>
      <c r="D11">
        <v>0</v>
      </c>
      <c r="E11">
        <v>0</v>
      </c>
    </row>
    <row r="12" spans="1:10" x14ac:dyDescent="0.25">
      <c r="A12" s="27" t="s">
        <v>63</v>
      </c>
      <c r="B12" s="63" cm="1">
        <f t="array" ref="B12:E12">'008a'!C16:F16</f>
        <v>0</v>
      </c>
      <c r="C12">
        <v>0</v>
      </c>
      <c r="D12">
        <v>0</v>
      </c>
      <c r="E12">
        <v>0</v>
      </c>
    </row>
    <row r="13" spans="1:10" ht="13.8" thickBot="1" x14ac:dyDescent="0.3">
      <c r="A13" s="28" t="s">
        <v>64</v>
      </c>
      <c r="B13" s="64" cm="1">
        <f t="array" ref="B13:E13">'S09-S13'!C16:F16</f>
        <v>0</v>
      </c>
      <c r="C13">
        <v>0</v>
      </c>
      <c r="D13">
        <v>0</v>
      </c>
      <c r="E13">
        <v>0</v>
      </c>
    </row>
    <row r="14" spans="1:10" ht="13.8" thickBot="1" x14ac:dyDescent="0.3">
      <c r="A14" s="19" t="s">
        <v>58</v>
      </c>
      <c r="B14" s="65">
        <f>SUM(B6:B13)</f>
        <v>0</v>
      </c>
    </row>
  </sheetData>
  <mergeCells count="3">
    <mergeCell ref="A3:B3"/>
    <mergeCell ref="A1:H1"/>
    <mergeCell ref="A2:J2"/>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78412-A0FC-4B9E-BD3E-A8891272735E}">
  <sheetPr>
    <pageSetUpPr fitToPage="1"/>
  </sheetPr>
  <dimension ref="A1:W1006"/>
  <sheetViews>
    <sheetView topLeftCell="A18" zoomScale="50" zoomScaleNormal="50" zoomScalePageLayoutView="70" workbookViewId="0">
      <selection activeCell="C24" sqref="C24"/>
    </sheetView>
  </sheetViews>
  <sheetFormatPr defaultColWidth="14.44140625" defaultRowHeight="15" customHeight="1" x14ac:dyDescent="0.25"/>
  <cols>
    <col min="1" max="1" width="25.33203125" customWidth="1"/>
    <col min="2" max="2" width="216.44140625" customWidth="1"/>
    <col min="3" max="3" width="7.44140625" customWidth="1"/>
    <col min="7" max="7" width="42.44140625" style="12" customWidth="1"/>
    <col min="8" max="8" width="41.6640625" customWidth="1"/>
  </cols>
  <sheetData>
    <row r="1" spans="1:23" ht="46.5" customHeight="1" x14ac:dyDescent="0.25">
      <c r="A1" s="46" t="s">
        <v>0</v>
      </c>
      <c r="B1" s="46" t="s">
        <v>120</v>
      </c>
      <c r="C1" s="47" t="s">
        <v>1</v>
      </c>
      <c r="D1" s="47" t="s">
        <v>2</v>
      </c>
      <c r="E1" s="47" t="s">
        <v>118</v>
      </c>
      <c r="F1" s="47" t="s">
        <v>119</v>
      </c>
      <c r="G1" s="21" t="s">
        <v>41</v>
      </c>
      <c r="H1" s="1"/>
      <c r="I1" s="1"/>
      <c r="J1" s="1"/>
      <c r="K1" s="1"/>
      <c r="L1" s="1"/>
      <c r="M1" s="1"/>
      <c r="N1" s="1"/>
      <c r="O1" s="1"/>
      <c r="P1" s="1"/>
      <c r="Q1" s="1"/>
      <c r="R1" s="1"/>
      <c r="S1" s="1"/>
      <c r="T1" s="1"/>
      <c r="U1" s="1"/>
      <c r="V1" s="1"/>
      <c r="W1" s="1"/>
    </row>
    <row r="2" spans="1:23" ht="78" customHeight="1" x14ac:dyDescent="0.25">
      <c r="A2" s="8" t="s">
        <v>3</v>
      </c>
      <c r="B2" s="22" t="s">
        <v>72</v>
      </c>
      <c r="C2" s="6">
        <v>1</v>
      </c>
      <c r="D2" s="37"/>
      <c r="E2" s="7">
        <f>C2*D2</f>
        <v>0</v>
      </c>
      <c r="F2" s="7">
        <f>E2*1.21</f>
        <v>0</v>
      </c>
      <c r="G2" s="30" t="s">
        <v>42</v>
      </c>
      <c r="H2" s="15"/>
    </row>
    <row r="3" spans="1:23" ht="52.8" customHeight="1" x14ac:dyDescent="0.25">
      <c r="A3" s="8" t="s">
        <v>5</v>
      </c>
      <c r="B3" s="22" t="s">
        <v>53</v>
      </c>
      <c r="C3" s="6">
        <v>1</v>
      </c>
      <c r="D3" s="37"/>
      <c r="E3" s="7">
        <f t="shared" ref="E3:E19" si="0">C3*D3</f>
        <v>0</v>
      </c>
      <c r="F3" s="7">
        <f t="shared" ref="F3:F19" si="1">E3*1.21</f>
        <v>0</v>
      </c>
      <c r="G3" s="30" t="s">
        <v>44</v>
      </c>
      <c r="H3" s="15"/>
    </row>
    <row r="4" spans="1:23" ht="69.599999999999994" x14ac:dyDescent="0.25">
      <c r="A4" s="8" t="s">
        <v>14</v>
      </c>
      <c r="B4" s="22" t="s">
        <v>71</v>
      </c>
      <c r="C4" s="6">
        <v>1</v>
      </c>
      <c r="D4" s="37"/>
      <c r="E4" s="7">
        <f t="shared" si="0"/>
        <v>0</v>
      </c>
      <c r="F4" s="7">
        <f t="shared" si="1"/>
        <v>0</v>
      </c>
      <c r="G4" s="30" t="s">
        <v>46</v>
      </c>
      <c r="H4" s="15"/>
    </row>
    <row r="5" spans="1:23" ht="295.2" customHeight="1" x14ac:dyDescent="0.25">
      <c r="A5" s="8" t="s">
        <v>31</v>
      </c>
      <c r="B5" s="22" t="s">
        <v>106</v>
      </c>
      <c r="C5" s="45">
        <v>2</v>
      </c>
      <c r="D5" s="37"/>
      <c r="E5" s="7">
        <f t="shared" si="0"/>
        <v>0</v>
      </c>
      <c r="F5" s="7">
        <f t="shared" si="1"/>
        <v>0</v>
      </c>
      <c r="G5" s="30" t="s">
        <v>45</v>
      </c>
      <c r="H5" s="15"/>
    </row>
    <row r="6" spans="1:23" ht="297.60000000000002" customHeight="1" x14ac:dyDescent="0.25">
      <c r="A6" s="8" t="s">
        <v>54</v>
      </c>
      <c r="B6" s="22" t="s">
        <v>107</v>
      </c>
      <c r="C6" s="6">
        <v>1</v>
      </c>
      <c r="D6" s="37"/>
      <c r="E6" s="7">
        <f t="shared" si="0"/>
        <v>0</v>
      </c>
      <c r="F6" s="7">
        <f t="shared" si="1"/>
        <v>0</v>
      </c>
      <c r="G6" s="30" t="s">
        <v>46</v>
      </c>
      <c r="H6" s="15"/>
    </row>
    <row r="7" spans="1:23" ht="122.25" customHeight="1" x14ac:dyDescent="0.25">
      <c r="A7" s="8" t="s">
        <v>32</v>
      </c>
      <c r="B7" s="22" t="s">
        <v>73</v>
      </c>
      <c r="C7" s="45">
        <v>2</v>
      </c>
      <c r="D7" s="37"/>
      <c r="E7" s="7">
        <f t="shared" si="0"/>
        <v>0</v>
      </c>
      <c r="F7" s="7">
        <f t="shared" si="1"/>
        <v>0</v>
      </c>
      <c r="G7" s="30" t="s">
        <v>47</v>
      </c>
      <c r="H7" s="15"/>
    </row>
    <row r="8" spans="1:23" ht="25.8" customHeight="1" x14ac:dyDescent="0.25">
      <c r="A8" s="8" t="s">
        <v>9</v>
      </c>
      <c r="B8" s="22" t="s">
        <v>74</v>
      </c>
      <c r="C8" s="45">
        <v>1</v>
      </c>
      <c r="D8" s="37"/>
      <c r="E8" s="7">
        <f t="shared" si="0"/>
        <v>0</v>
      </c>
      <c r="F8" s="7">
        <f t="shared" si="1"/>
        <v>0</v>
      </c>
      <c r="G8" s="30" t="s">
        <v>51</v>
      </c>
      <c r="H8" s="15"/>
    </row>
    <row r="9" spans="1:23" ht="84" customHeight="1" x14ac:dyDescent="0.25">
      <c r="A9" s="8" t="s">
        <v>55</v>
      </c>
      <c r="B9" s="22" t="s">
        <v>75</v>
      </c>
      <c r="C9" s="45">
        <v>2</v>
      </c>
      <c r="D9" s="37"/>
      <c r="E9" s="7">
        <f t="shared" si="0"/>
        <v>0</v>
      </c>
      <c r="F9" s="7">
        <f t="shared" si="1"/>
        <v>0</v>
      </c>
      <c r="G9" s="30" t="s">
        <v>46</v>
      </c>
      <c r="H9" s="17"/>
    </row>
    <row r="10" spans="1:23" ht="280.5" customHeight="1" x14ac:dyDescent="0.25">
      <c r="A10" s="8" t="s">
        <v>12</v>
      </c>
      <c r="B10" s="22" t="s">
        <v>77</v>
      </c>
      <c r="C10" s="6">
        <v>1</v>
      </c>
      <c r="D10" s="37"/>
      <c r="E10" s="7">
        <f t="shared" si="0"/>
        <v>0</v>
      </c>
      <c r="F10" s="7">
        <f t="shared" si="1"/>
        <v>0</v>
      </c>
      <c r="G10" s="30" t="s">
        <v>47</v>
      </c>
      <c r="H10" s="15"/>
    </row>
    <row r="11" spans="1:23" ht="61.8" customHeight="1" x14ac:dyDescent="0.25">
      <c r="A11" s="8" t="s">
        <v>27</v>
      </c>
      <c r="B11" s="22" t="s">
        <v>76</v>
      </c>
      <c r="C11" s="6">
        <v>1</v>
      </c>
      <c r="D11" s="37"/>
      <c r="E11" s="7">
        <f t="shared" si="0"/>
        <v>0</v>
      </c>
      <c r="F11" s="7">
        <f t="shared" si="1"/>
        <v>0</v>
      </c>
      <c r="G11" s="30" t="s">
        <v>47</v>
      </c>
      <c r="H11" s="15"/>
    </row>
    <row r="12" spans="1:23" ht="34.799999999999997" x14ac:dyDescent="0.25">
      <c r="A12" s="8" t="s">
        <v>28</v>
      </c>
      <c r="B12" s="22" t="s">
        <v>129</v>
      </c>
      <c r="C12" s="6">
        <v>1</v>
      </c>
      <c r="D12" s="37"/>
      <c r="E12" s="7">
        <f t="shared" si="0"/>
        <v>0</v>
      </c>
      <c r="F12" s="7">
        <f t="shared" si="1"/>
        <v>0</v>
      </c>
      <c r="G12" s="30" t="s">
        <v>68</v>
      </c>
      <c r="H12" s="15"/>
    </row>
    <row r="13" spans="1:23" ht="54.6" customHeight="1" x14ac:dyDescent="0.25">
      <c r="A13" s="8" t="s">
        <v>29</v>
      </c>
      <c r="B13" s="22" t="s">
        <v>78</v>
      </c>
      <c r="C13" s="6">
        <v>1</v>
      </c>
      <c r="D13" s="37"/>
      <c r="E13" s="7">
        <f t="shared" si="0"/>
        <v>0</v>
      </c>
      <c r="F13" s="7">
        <f t="shared" si="1"/>
        <v>0</v>
      </c>
      <c r="G13" s="30" t="s">
        <v>110</v>
      </c>
      <c r="H13" s="15"/>
    </row>
    <row r="14" spans="1:23" ht="66.75" customHeight="1" x14ac:dyDescent="0.25">
      <c r="A14" s="8" t="s">
        <v>16</v>
      </c>
      <c r="B14" s="22" t="s">
        <v>79</v>
      </c>
      <c r="C14" s="6">
        <v>1</v>
      </c>
      <c r="D14" s="37"/>
      <c r="E14" s="7">
        <f t="shared" si="0"/>
        <v>0</v>
      </c>
      <c r="F14" s="7">
        <f t="shared" si="1"/>
        <v>0</v>
      </c>
      <c r="G14" s="30" t="s">
        <v>48</v>
      </c>
      <c r="H14" s="17"/>
    </row>
    <row r="15" spans="1:23" ht="19.8" customHeight="1" x14ac:dyDescent="0.25">
      <c r="A15" s="8" t="s">
        <v>17</v>
      </c>
      <c r="B15" s="22" t="s">
        <v>36</v>
      </c>
      <c r="C15" s="6">
        <v>1</v>
      </c>
      <c r="D15" s="37"/>
      <c r="E15" s="7">
        <f t="shared" si="0"/>
        <v>0</v>
      </c>
      <c r="F15" s="7">
        <f t="shared" si="1"/>
        <v>0</v>
      </c>
      <c r="G15" s="30" t="s">
        <v>50</v>
      </c>
      <c r="H15" s="17"/>
    </row>
    <row r="16" spans="1:23" ht="22.2" customHeight="1" x14ac:dyDescent="0.25">
      <c r="A16" s="8" t="s">
        <v>18</v>
      </c>
      <c r="B16" s="22" t="s">
        <v>37</v>
      </c>
      <c r="C16" s="6">
        <v>1</v>
      </c>
      <c r="D16" s="37"/>
      <c r="E16" s="7">
        <f t="shared" si="0"/>
        <v>0</v>
      </c>
      <c r="F16" s="7">
        <f t="shared" si="1"/>
        <v>0</v>
      </c>
      <c r="G16" s="30" t="s">
        <v>49</v>
      </c>
      <c r="H16" s="17"/>
    </row>
    <row r="17" spans="1:8" ht="297" customHeight="1" x14ac:dyDescent="0.25">
      <c r="A17" s="8" t="s">
        <v>33</v>
      </c>
      <c r="B17" s="22" t="s">
        <v>80</v>
      </c>
      <c r="C17" s="6">
        <v>1</v>
      </c>
      <c r="D17" s="37"/>
      <c r="E17" s="7">
        <f t="shared" si="0"/>
        <v>0</v>
      </c>
      <c r="F17" s="7">
        <f t="shared" si="1"/>
        <v>0</v>
      </c>
      <c r="G17" s="30" t="s">
        <v>116</v>
      </c>
      <c r="H17" s="15"/>
    </row>
    <row r="18" spans="1:8" ht="112.8" customHeight="1" x14ac:dyDescent="0.25">
      <c r="A18" s="8" t="s">
        <v>13</v>
      </c>
      <c r="B18" s="22" t="s">
        <v>81</v>
      </c>
      <c r="C18" s="45">
        <v>2</v>
      </c>
      <c r="D18" s="37"/>
      <c r="E18" s="7">
        <f t="shared" si="0"/>
        <v>0</v>
      </c>
      <c r="F18" s="7">
        <f t="shared" si="1"/>
        <v>0</v>
      </c>
      <c r="G18" s="30" t="s">
        <v>111</v>
      </c>
      <c r="H18" s="15"/>
    </row>
    <row r="19" spans="1:8" ht="58.2" customHeight="1" x14ac:dyDescent="0.25">
      <c r="A19" s="8" t="s">
        <v>8</v>
      </c>
      <c r="B19" s="22" t="s">
        <v>130</v>
      </c>
      <c r="C19" s="6">
        <v>1</v>
      </c>
      <c r="D19" s="37"/>
      <c r="E19" s="7">
        <f t="shared" si="0"/>
        <v>0</v>
      </c>
      <c r="F19" s="7">
        <f t="shared" si="1"/>
        <v>0</v>
      </c>
      <c r="G19" s="30" t="s">
        <v>114</v>
      </c>
      <c r="H19" s="15"/>
    </row>
    <row r="20" spans="1:8" ht="34.799999999999997" x14ac:dyDescent="0.25">
      <c r="A20" s="8" t="s">
        <v>7</v>
      </c>
      <c r="B20" s="22" t="s">
        <v>34</v>
      </c>
      <c r="C20" s="6">
        <v>1</v>
      </c>
      <c r="D20" s="37"/>
      <c r="E20" s="7">
        <f>C20*D20</f>
        <v>0</v>
      </c>
      <c r="F20" s="7">
        <f>E20*1.21</f>
        <v>0</v>
      </c>
      <c r="G20" s="30" t="s">
        <v>108</v>
      </c>
      <c r="H20" s="15"/>
    </row>
    <row r="21" spans="1:8" ht="45" x14ac:dyDescent="0.25">
      <c r="A21" s="8" t="s">
        <v>30</v>
      </c>
      <c r="B21" s="22" t="s">
        <v>35</v>
      </c>
      <c r="C21" s="6">
        <v>1</v>
      </c>
      <c r="D21" s="37"/>
      <c r="E21" s="7">
        <f>C21*D21</f>
        <v>0</v>
      </c>
      <c r="F21" s="7">
        <f>E21*1.21</f>
        <v>0</v>
      </c>
      <c r="G21" s="30" t="s">
        <v>109</v>
      </c>
      <c r="H21" s="15"/>
    </row>
    <row r="22" spans="1:8" ht="15.75" customHeight="1" x14ac:dyDescent="0.25">
      <c r="A22" s="39"/>
      <c r="B22" s="39"/>
      <c r="C22" s="40">
        <f>(SUM(E2:E21))</f>
        <v>0</v>
      </c>
      <c r="D22" s="41"/>
      <c r="E22" s="41"/>
      <c r="F22" s="41"/>
      <c r="G22" s="13"/>
      <c r="H22" s="16"/>
    </row>
    <row r="23" spans="1:8" ht="15.75" customHeight="1" thickBot="1" x14ac:dyDescent="0.3">
      <c r="A23" s="42"/>
      <c r="B23" s="42"/>
      <c r="C23" s="43">
        <f>SUM(F2:F21)</f>
        <v>0</v>
      </c>
      <c r="D23" s="44"/>
      <c r="E23" s="44"/>
      <c r="F23" s="44"/>
      <c r="H23" s="16"/>
    </row>
    <row r="24" spans="1:8" ht="15.75" customHeight="1" x14ac:dyDescent="0.25">
      <c r="C24" s="2"/>
      <c r="D24" s="3"/>
      <c r="E24" s="3"/>
      <c r="F24" s="3"/>
    </row>
    <row r="25" spans="1:8" ht="15.75" customHeight="1" x14ac:dyDescent="0.3">
      <c r="B25" s="4"/>
      <c r="C25" s="2"/>
    </row>
    <row r="26" spans="1:8" ht="15.75" customHeight="1" x14ac:dyDescent="0.25">
      <c r="C26" s="2"/>
    </row>
    <row r="27" spans="1:8" ht="15.75" customHeight="1" x14ac:dyDescent="0.3">
      <c r="B27" s="4"/>
      <c r="C27" s="2"/>
    </row>
    <row r="28" spans="1:8" ht="15.75" customHeight="1" x14ac:dyDescent="0.3">
      <c r="B28" s="4"/>
      <c r="C28" s="2"/>
    </row>
    <row r="29" spans="1:8" ht="15.75" customHeight="1" x14ac:dyDescent="0.3">
      <c r="B29" s="4"/>
      <c r="C29" s="2"/>
    </row>
    <row r="30" spans="1:8" ht="15.75" customHeight="1" x14ac:dyDescent="0.3">
      <c r="B30" s="4"/>
      <c r="C30" s="2"/>
    </row>
    <row r="31" spans="1:8" ht="15.75" customHeight="1" x14ac:dyDescent="0.3">
      <c r="B31" s="4"/>
      <c r="C31" s="2"/>
    </row>
    <row r="32" spans="1:8" ht="15.75" customHeight="1" x14ac:dyDescent="0.25">
      <c r="C32" s="2"/>
    </row>
    <row r="33" spans="2:3" ht="15.75" customHeight="1" x14ac:dyDescent="0.3">
      <c r="B33" s="4"/>
      <c r="C33" s="2"/>
    </row>
    <row r="34" spans="2:3" ht="15.75" customHeight="1" x14ac:dyDescent="0.25">
      <c r="C34" s="2"/>
    </row>
    <row r="35" spans="2:3" ht="15.75" customHeight="1" x14ac:dyDescent="0.25">
      <c r="C35" s="2"/>
    </row>
    <row r="36" spans="2:3" ht="15.75" customHeight="1" x14ac:dyDescent="0.25">
      <c r="C36" s="2"/>
    </row>
    <row r="37" spans="2:3" ht="15.75" customHeight="1" x14ac:dyDescent="0.25">
      <c r="C37" s="2"/>
    </row>
    <row r="38" spans="2:3" ht="15.75" customHeight="1" x14ac:dyDescent="0.25">
      <c r="C38" s="2"/>
    </row>
    <row r="39" spans="2:3" ht="15.75" customHeight="1" x14ac:dyDescent="0.25">
      <c r="C39" s="2"/>
    </row>
    <row r="40" spans="2:3" ht="15.75" customHeight="1" x14ac:dyDescent="0.25">
      <c r="C40" s="2"/>
    </row>
    <row r="41" spans="2:3" ht="15.75" customHeight="1" x14ac:dyDescent="0.25">
      <c r="C41" s="2"/>
    </row>
    <row r="42" spans="2:3" ht="15.75" customHeight="1" x14ac:dyDescent="0.25">
      <c r="C42" s="2"/>
    </row>
    <row r="43" spans="2:3" ht="15.75" customHeight="1" x14ac:dyDescent="0.25">
      <c r="C43" s="2"/>
    </row>
    <row r="44" spans="2:3" ht="15.75" customHeight="1" x14ac:dyDescent="0.25">
      <c r="C44" s="2"/>
    </row>
    <row r="45" spans="2:3" ht="15.75" customHeight="1" x14ac:dyDescent="0.25">
      <c r="C45" s="2"/>
    </row>
    <row r="46" spans="2:3" ht="15.75" customHeight="1" x14ac:dyDescent="0.25">
      <c r="C46" s="2"/>
    </row>
    <row r="47" spans="2:3" ht="15.75" customHeight="1" x14ac:dyDescent="0.25">
      <c r="C47" s="2"/>
    </row>
    <row r="48" spans="2:3" ht="15.75" customHeight="1" x14ac:dyDescent="0.25">
      <c r="C48" s="2"/>
    </row>
    <row r="49" spans="3:3" ht="15.75" customHeight="1" x14ac:dyDescent="0.25">
      <c r="C49" s="2"/>
    </row>
    <row r="50" spans="3:3" ht="15.75" customHeight="1" x14ac:dyDescent="0.25">
      <c r="C50" s="2"/>
    </row>
    <row r="51" spans="3:3" ht="15.75" customHeight="1" x14ac:dyDescent="0.25">
      <c r="C51" s="2"/>
    </row>
    <row r="52" spans="3:3" ht="15.75" customHeight="1" x14ac:dyDescent="0.25">
      <c r="C52" s="2"/>
    </row>
    <row r="53" spans="3:3" ht="15.75" customHeight="1" x14ac:dyDescent="0.25">
      <c r="C53" s="2"/>
    </row>
    <row r="54" spans="3:3" ht="15.75" customHeight="1" x14ac:dyDescent="0.25">
      <c r="C54" s="2"/>
    </row>
    <row r="55" spans="3:3" ht="15.75" customHeight="1" x14ac:dyDescent="0.25">
      <c r="C55" s="2"/>
    </row>
    <row r="56" spans="3:3" ht="15.75" customHeight="1" x14ac:dyDescent="0.25">
      <c r="C56" s="2"/>
    </row>
    <row r="57" spans="3:3" ht="15.75" customHeight="1" x14ac:dyDescent="0.25">
      <c r="C57" s="2"/>
    </row>
    <row r="58" spans="3:3" ht="15.75" customHeight="1" x14ac:dyDescent="0.25">
      <c r="C58" s="2"/>
    </row>
    <row r="59" spans="3:3" ht="15.75" customHeight="1" x14ac:dyDescent="0.25">
      <c r="C59" s="2"/>
    </row>
    <row r="60" spans="3:3" ht="15.75" customHeight="1" x14ac:dyDescent="0.25">
      <c r="C60" s="2"/>
    </row>
    <row r="61" spans="3:3" ht="15.75" customHeight="1" x14ac:dyDescent="0.25">
      <c r="C61" s="2"/>
    </row>
    <row r="62" spans="3:3" ht="15.75" customHeight="1" x14ac:dyDescent="0.25">
      <c r="C62" s="2"/>
    </row>
    <row r="63" spans="3:3" ht="15.75" customHeight="1" x14ac:dyDescent="0.25">
      <c r="C63" s="2"/>
    </row>
    <row r="64" spans="3:3" ht="15.75" customHeight="1" x14ac:dyDescent="0.25">
      <c r="C64" s="2"/>
    </row>
    <row r="65" spans="3:3" ht="15.75" customHeight="1" x14ac:dyDescent="0.25">
      <c r="C65" s="2"/>
    </row>
    <row r="66" spans="3:3" ht="15.75" customHeight="1" x14ac:dyDescent="0.25">
      <c r="C66" s="2"/>
    </row>
    <row r="67" spans="3:3" ht="15.75" customHeight="1" x14ac:dyDescent="0.25">
      <c r="C67" s="2"/>
    </row>
    <row r="68" spans="3:3" ht="15.75" customHeight="1" x14ac:dyDescent="0.25">
      <c r="C68" s="2"/>
    </row>
    <row r="69" spans="3:3" ht="15.75" customHeight="1" x14ac:dyDescent="0.25">
      <c r="C69" s="2"/>
    </row>
    <row r="70" spans="3:3" ht="15.75" customHeight="1" x14ac:dyDescent="0.25">
      <c r="C70" s="2"/>
    </row>
    <row r="71" spans="3:3" ht="15.75" customHeight="1" x14ac:dyDescent="0.25">
      <c r="C71" s="2"/>
    </row>
    <row r="72" spans="3:3" ht="15.75" customHeight="1" x14ac:dyDescent="0.25">
      <c r="C72" s="2"/>
    </row>
    <row r="73" spans="3:3" ht="15.75" customHeight="1" x14ac:dyDescent="0.25">
      <c r="C73" s="2"/>
    </row>
    <row r="74" spans="3:3" ht="15.75" customHeight="1" x14ac:dyDescent="0.25">
      <c r="C74" s="2"/>
    </row>
    <row r="75" spans="3:3" ht="15.75" customHeight="1" x14ac:dyDescent="0.25">
      <c r="C75" s="2"/>
    </row>
    <row r="76" spans="3:3" ht="15.75" customHeight="1" x14ac:dyDescent="0.25">
      <c r="C76" s="2"/>
    </row>
    <row r="77" spans="3:3" ht="15.75" customHeight="1" x14ac:dyDescent="0.25">
      <c r="C77" s="2"/>
    </row>
    <row r="78" spans="3:3" ht="15.75" customHeight="1" x14ac:dyDescent="0.25">
      <c r="C78" s="2"/>
    </row>
    <row r="79" spans="3:3" ht="15.75" customHeight="1" x14ac:dyDescent="0.25">
      <c r="C79" s="2"/>
    </row>
    <row r="80" spans="3:3" ht="15.75" customHeight="1" x14ac:dyDescent="0.25">
      <c r="C80" s="2"/>
    </row>
    <row r="81" spans="3:3" ht="15.75" customHeight="1" x14ac:dyDescent="0.25">
      <c r="C81" s="2"/>
    </row>
    <row r="82" spans="3:3" ht="15.75" customHeight="1" x14ac:dyDescent="0.25">
      <c r="C82" s="2"/>
    </row>
    <row r="83" spans="3:3" ht="15.75" customHeight="1" x14ac:dyDescent="0.25">
      <c r="C83" s="2"/>
    </row>
    <row r="84" spans="3:3" ht="15.75" customHeight="1" x14ac:dyDescent="0.25">
      <c r="C84" s="2"/>
    </row>
    <row r="85" spans="3:3" ht="15.75" customHeight="1" x14ac:dyDescent="0.25">
      <c r="C85" s="2"/>
    </row>
    <row r="86" spans="3:3" ht="15.75" customHeight="1" x14ac:dyDescent="0.25">
      <c r="C86" s="2"/>
    </row>
    <row r="87" spans="3:3" ht="15.75" customHeight="1" x14ac:dyDescent="0.25">
      <c r="C87" s="2"/>
    </row>
    <row r="88" spans="3:3" ht="15.75" customHeight="1" x14ac:dyDescent="0.25">
      <c r="C88" s="2"/>
    </row>
    <row r="89" spans="3:3" ht="15.75" customHeight="1" x14ac:dyDescent="0.25">
      <c r="C89" s="2"/>
    </row>
    <row r="90" spans="3:3" ht="15.75" customHeight="1" x14ac:dyDescent="0.25">
      <c r="C90" s="2"/>
    </row>
    <row r="91" spans="3:3" ht="15.75" customHeight="1" x14ac:dyDescent="0.25">
      <c r="C91" s="2"/>
    </row>
    <row r="92" spans="3:3" ht="15.75" customHeight="1" x14ac:dyDescent="0.25">
      <c r="C92" s="2"/>
    </row>
    <row r="93" spans="3:3" ht="15.75" customHeight="1" x14ac:dyDescent="0.25">
      <c r="C93" s="2"/>
    </row>
    <row r="94" spans="3:3" ht="15.75" customHeight="1" x14ac:dyDescent="0.25">
      <c r="C94" s="2"/>
    </row>
    <row r="95" spans="3:3" ht="15.75" customHeight="1" x14ac:dyDescent="0.25">
      <c r="C95" s="2"/>
    </row>
    <row r="96" spans="3:3" ht="15.75" customHeight="1" x14ac:dyDescent="0.25">
      <c r="C96" s="2"/>
    </row>
    <row r="97" spans="3:3" ht="15.75" customHeight="1" x14ac:dyDescent="0.25">
      <c r="C97" s="2"/>
    </row>
    <row r="98" spans="3:3" ht="15.75" customHeight="1" x14ac:dyDescent="0.25">
      <c r="C98" s="2"/>
    </row>
    <row r="99" spans="3:3" ht="15.75" customHeight="1" x14ac:dyDescent="0.25">
      <c r="C99" s="2"/>
    </row>
    <row r="100" spans="3:3" ht="15.75" customHeight="1" x14ac:dyDescent="0.25">
      <c r="C100" s="2"/>
    </row>
    <row r="101" spans="3:3" ht="15.75" customHeight="1" x14ac:dyDescent="0.25">
      <c r="C101" s="2"/>
    </row>
    <row r="102" spans="3:3" ht="15.75" customHeight="1" x14ac:dyDescent="0.25">
      <c r="C102" s="2"/>
    </row>
    <row r="103" spans="3:3" ht="15.75" customHeight="1" x14ac:dyDescent="0.25">
      <c r="C103" s="2"/>
    </row>
    <row r="104" spans="3:3" ht="15.75" customHeight="1" x14ac:dyDescent="0.25">
      <c r="C104" s="2"/>
    </row>
    <row r="105" spans="3:3" ht="15.75" customHeight="1" x14ac:dyDescent="0.25">
      <c r="C105" s="2"/>
    </row>
    <row r="106" spans="3:3" ht="15.75" customHeight="1" x14ac:dyDescent="0.25">
      <c r="C106" s="2"/>
    </row>
    <row r="107" spans="3:3" ht="15.75" customHeight="1" x14ac:dyDescent="0.25">
      <c r="C107" s="2"/>
    </row>
    <row r="108" spans="3:3" ht="15.75" customHeight="1" x14ac:dyDescent="0.25">
      <c r="C108" s="2"/>
    </row>
    <row r="109" spans="3:3" ht="15.75" customHeight="1" x14ac:dyDescent="0.25">
      <c r="C109" s="2"/>
    </row>
    <row r="110" spans="3:3" ht="15.75" customHeight="1" x14ac:dyDescent="0.25">
      <c r="C110" s="2"/>
    </row>
    <row r="111" spans="3:3" ht="15.75" customHeight="1" x14ac:dyDescent="0.25">
      <c r="C111" s="2"/>
    </row>
    <row r="112" spans="3:3" ht="15.75" customHeight="1" x14ac:dyDescent="0.25">
      <c r="C112" s="2"/>
    </row>
    <row r="113" spans="3:3" ht="15.75" customHeight="1" x14ac:dyDescent="0.25">
      <c r="C113" s="2"/>
    </row>
    <row r="114" spans="3:3" ht="15.75" customHeight="1" x14ac:dyDescent="0.25">
      <c r="C114" s="2"/>
    </row>
    <row r="115" spans="3:3" ht="15.75" customHeight="1" x14ac:dyDescent="0.25">
      <c r="C115" s="2"/>
    </row>
    <row r="116" spans="3:3" ht="15.75" customHeight="1" x14ac:dyDescent="0.25">
      <c r="C116" s="2"/>
    </row>
    <row r="117" spans="3:3" ht="15.75" customHeight="1" x14ac:dyDescent="0.25">
      <c r="C117" s="2"/>
    </row>
    <row r="118" spans="3:3" ht="15.75" customHeight="1" x14ac:dyDescent="0.25">
      <c r="C118" s="2"/>
    </row>
    <row r="119" spans="3:3" ht="15.75" customHeight="1" x14ac:dyDescent="0.25">
      <c r="C119" s="2"/>
    </row>
    <row r="120" spans="3:3" ht="15.75" customHeight="1" x14ac:dyDescent="0.25">
      <c r="C120" s="2"/>
    </row>
    <row r="121" spans="3:3" ht="15.75" customHeight="1" x14ac:dyDescent="0.25">
      <c r="C121" s="2"/>
    </row>
    <row r="122" spans="3:3" ht="15.75" customHeight="1" x14ac:dyDescent="0.25">
      <c r="C122" s="2"/>
    </row>
    <row r="123" spans="3:3" ht="15.75" customHeight="1" x14ac:dyDescent="0.25">
      <c r="C123" s="2"/>
    </row>
    <row r="124" spans="3:3" ht="15.75" customHeight="1" x14ac:dyDescent="0.25">
      <c r="C124" s="2"/>
    </row>
    <row r="125" spans="3:3" ht="15.75" customHeight="1" x14ac:dyDescent="0.25">
      <c r="C125" s="2"/>
    </row>
    <row r="126" spans="3:3" ht="15.75" customHeight="1" x14ac:dyDescent="0.25">
      <c r="C126" s="2"/>
    </row>
    <row r="127" spans="3:3" ht="15.75" customHeight="1" x14ac:dyDescent="0.25">
      <c r="C127" s="2"/>
    </row>
    <row r="128" spans="3:3" ht="15.75" customHeight="1" x14ac:dyDescent="0.25">
      <c r="C128" s="2"/>
    </row>
    <row r="129" spans="3:3" ht="15.75" customHeight="1" x14ac:dyDescent="0.25">
      <c r="C129" s="2"/>
    </row>
    <row r="130" spans="3:3" ht="15.75" customHeight="1" x14ac:dyDescent="0.25">
      <c r="C130" s="2"/>
    </row>
    <row r="131" spans="3:3" ht="15.75" customHeight="1" x14ac:dyDescent="0.25">
      <c r="C131" s="2"/>
    </row>
    <row r="132" spans="3:3" ht="15.75" customHeight="1" x14ac:dyDescent="0.25">
      <c r="C132" s="2"/>
    </row>
    <row r="133" spans="3:3" ht="15.75" customHeight="1" x14ac:dyDescent="0.25">
      <c r="C133" s="2"/>
    </row>
    <row r="134" spans="3:3" ht="15.75" customHeight="1" x14ac:dyDescent="0.25">
      <c r="C134" s="2"/>
    </row>
    <row r="135" spans="3:3" ht="15.75" customHeight="1" x14ac:dyDescent="0.25">
      <c r="C135" s="2"/>
    </row>
    <row r="136" spans="3:3" ht="15.75" customHeight="1" x14ac:dyDescent="0.25">
      <c r="C136" s="2"/>
    </row>
    <row r="137" spans="3:3" ht="15.75" customHeight="1" x14ac:dyDescent="0.25">
      <c r="C137" s="2"/>
    </row>
    <row r="138" spans="3:3" ht="15.75" customHeight="1" x14ac:dyDescent="0.25">
      <c r="C138" s="2"/>
    </row>
    <row r="139" spans="3:3" ht="15.75" customHeight="1" x14ac:dyDescent="0.25">
      <c r="C139" s="2"/>
    </row>
    <row r="140" spans="3:3" ht="15.75" customHeight="1" x14ac:dyDescent="0.25">
      <c r="C140" s="2"/>
    </row>
    <row r="141" spans="3:3" ht="15.75" customHeight="1" x14ac:dyDescent="0.25">
      <c r="C141" s="2"/>
    </row>
    <row r="142" spans="3:3" ht="15.75" customHeight="1" x14ac:dyDescent="0.25">
      <c r="C142" s="2"/>
    </row>
    <row r="143" spans="3:3" ht="15.75" customHeight="1" x14ac:dyDescent="0.25">
      <c r="C143" s="2"/>
    </row>
    <row r="144" spans="3:3" ht="15.75" customHeight="1" x14ac:dyDescent="0.25">
      <c r="C144" s="2"/>
    </row>
    <row r="145" spans="3:3" ht="15.75" customHeight="1" x14ac:dyDescent="0.25">
      <c r="C145" s="2"/>
    </row>
    <row r="146" spans="3:3" ht="15.75" customHeight="1" x14ac:dyDescent="0.25">
      <c r="C146" s="2"/>
    </row>
    <row r="147" spans="3:3" ht="15.75" customHeight="1" x14ac:dyDescent="0.25">
      <c r="C147" s="2"/>
    </row>
    <row r="148" spans="3:3" ht="15.75" customHeight="1" x14ac:dyDescent="0.25">
      <c r="C148" s="2"/>
    </row>
    <row r="149" spans="3:3" ht="15.75" customHeight="1" x14ac:dyDescent="0.25">
      <c r="C149" s="2"/>
    </row>
    <row r="150" spans="3:3" ht="15.75" customHeight="1" x14ac:dyDescent="0.25">
      <c r="C150" s="2"/>
    </row>
    <row r="151" spans="3:3" ht="15.75" customHeight="1" x14ac:dyDescent="0.25">
      <c r="C151" s="2"/>
    </row>
    <row r="152" spans="3:3" ht="15.75" customHeight="1" x14ac:dyDescent="0.25">
      <c r="C152" s="2"/>
    </row>
    <row r="153" spans="3:3" ht="15.75" customHeight="1" x14ac:dyDescent="0.25">
      <c r="C153" s="2"/>
    </row>
    <row r="154" spans="3:3" ht="15.75" customHeight="1" x14ac:dyDescent="0.25">
      <c r="C154" s="2"/>
    </row>
    <row r="155" spans="3:3" ht="15.75" customHeight="1" x14ac:dyDescent="0.25">
      <c r="C155" s="2"/>
    </row>
    <row r="156" spans="3:3" ht="15.75" customHeight="1" x14ac:dyDescent="0.25">
      <c r="C156" s="2"/>
    </row>
    <row r="157" spans="3:3" ht="15.75" customHeight="1" x14ac:dyDescent="0.25">
      <c r="C157" s="2"/>
    </row>
    <row r="158" spans="3:3" ht="15.75" customHeight="1" x14ac:dyDescent="0.25">
      <c r="C158" s="2"/>
    </row>
    <row r="159" spans="3:3" ht="15.75" customHeight="1" x14ac:dyDescent="0.25">
      <c r="C159" s="2"/>
    </row>
    <row r="160" spans="3:3" ht="15.75" customHeight="1" x14ac:dyDescent="0.25">
      <c r="C160" s="2"/>
    </row>
    <row r="161" spans="3:3" ht="15.75" customHeight="1" x14ac:dyDescent="0.25">
      <c r="C161" s="2"/>
    </row>
    <row r="162" spans="3:3" ht="15.75" customHeight="1" x14ac:dyDescent="0.25">
      <c r="C162" s="2"/>
    </row>
    <row r="163" spans="3:3" ht="15.75" customHeight="1" x14ac:dyDescent="0.25">
      <c r="C163" s="2"/>
    </row>
    <row r="164" spans="3:3" ht="15.75" customHeight="1" x14ac:dyDescent="0.25">
      <c r="C164" s="2"/>
    </row>
    <row r="165" spans="3:3" ht="15.75" customHeight="1" x14ac:dyDescent="0.25">
      <c r="C165" s="2"/>
    </row>
    <row r="166" spans="3:3" ht="15.75" customHeight="1" x14ac:dyDescent="0.25">
      <c r="C166" s="2"/>
    </row>
    <row r="167" spans="3:3" ht="15.75" customHeight="1" x14ac:dyDescent="0.25">
      <c r="C167" s="2"/>
    </row>
    <row r="168" spans="3:3" ht="15.75" customHeight="1" x14ac:dyDescent="0.25">
      <c r="C168" s="2"/>
    </row>
    <row r="169" spans="3:3" ht="15.75" customHeight="1" x14ac:dyDescent="0.25">
      <c r="C169" s="2"/>
    </row>
    <row r="170" spans="3:3" ht="15.75" customHeight="1" x14ac:dyDescent="0.25">
      <c r="C170" s="2"/>
    </row>
    <row r="171" spans="3:3" ht="15.75" customHeight="1" x14ac:dyDescent="0.25">
      <c r="C171" s="2"/>
    </row>
    <row r="172" spans="3:3" ht="15.75" customHeight="1" x14ac:dyDescent="0.25">
      <c r="C172" s="2"/>
    </row>
    <row r="173" spans="3:3" ht="15.75" customHeight="1" x14ac:dyDescent="0.25">
      <c r="C173" s="2"/>
    </row>
    <row r="174" spans="3:3" ht="15.75" customHeight="1" x14ac:dyDescent="0.25">
      <c r="C174" s="2"/>
    </row>
    <row r="175" spans="3:3" ht="15.75" customHeight="1" x14ac:dyDescent="0.25">
      <c r="C175" s="2"/>
    </row>
    <row r="176" spans="3:3" ht="15.75" customHeight="1" x14ac:dyDescent="0.25">
      <c r="C176" s="2"/>
    </row>
    <row r="177" spans="3:3" ht="15.75" customHeight="1" x14ac:dyDescent="0.25">
      <c r="C177" s="2"/>
    </row>
    <row r="178" spans="3:3" ht="15.75" customHeight="1" x14ac:dyDescent="0.25">
      <c r="C178" s="2"/>
    </row>
    <row r="179" spans="3:3" ht="15.75" customHeight="1" x14ac:dyDescent="0.25">
      <c r="C179" s="2"/>
    </row>
    <row r="180" spans="3:3" ht="15.75" customHeight="1" x14ac:dyDescent="0.25">
      <c r="C180" s="2"/>
    </row>
    <row r="181" spans="3:3" ht="15.75" customHeight="1" x14ac:dyDescent="0.25">
      <c r="C181" s="2"/>
    </row>
    <row r="182" spans="3:3" ht="15.75" customHeight="1" x14ac:dyDescent="0.25">
      <c r="C182" s="2"/>
    </row>
    <row r="183" spans="3:3" ht="15.75" customHeight="1" x14ac:dyDescent="0.25">
      <c r="C183" s="2"/>
    </row>
    <row r="184" spans="3:3" ht="15.75" customHeight="1" x14ac:dyDescent="0.25">
      <c r="C184" s="2"/>
    </row>
    <row r="185" spans="3:3" ht="15.75" customHeight="1" x14ac:dyDescent="0.25">
      <c r="C185" s="2"/>
    </row>
    <row r="186" spans="3:3" ht="15.75" customHeight="1" x14ac:dyDescent="0.25">
      <c r="C186" s="2"/>
    </row>
    <row r="187" spans="3:3" ht="15.75" customHeight="1" x14ac:dyDescent="0.25">
      <c r="C187" s="2"/>
    </row>
    <row r="188" spans="3:3" ht="15.75" customHeight="1" x14ac:dyDescent="0.25">
      <c r="C188" s="2"/>
    </row>
    <row r="189" spans="3:3" ht="15.75" customHeight="1" x14ac:dyDescent="0.25">
      <c r="C189" s="2"/>
    </row>
    <row r="190" spans="3:3" ht="15.75" customHeight="1" x14ac:dyDescent="0.25">
      <c r="C190" s="2"/>
    </row>
    <row r="191" spans="3:3" ht="15.75" customHeight="1" x14ac:dyDescent="0.25">
      <c r="C191" s="2"/>
    </row>
    <row r="192" spans="3:3" ht="15.75" customHeight="1" x14ac:dyDescent="0.25">
      <c r="C192" s="2"/>
    </row>
    <row r="193" spans="3:3" ht="15.75" customHeight="1" x14ac:dyDescent="0.25">
      <c r="C193" s="2"/>
    </row>
    <row r="194" spans="3:3" ht="15.75" customHeight="1" x14ac:dyDescent="0.25">
      <c r="C194" s="2"/>
    </row>
    <row r="195" spans="3:3" ht="15.75" customHeight="1" x14ac:dyDescent="0.25">
      <c r="C195" s="2"/>
    </row>
    <row r="196" spans="3:3" ht="15.75" customHeight="1" x14ac:dyDescent="0.25">
      <c r="C196" s="2"/>
    </row>
    <row r="197" spans="3:3" ht="15.75" customHeight="1" x14ac:dyDescent="0.25">
      <c r="C197" s="2"/>
    </row>
    <row r="198" spans="3:3" ht="15.75" customHeight="1" x14ac:dyDescent="0.25">
      <c r="C198" s="2"/>
    </row>
    <row r="199" spans="3:3" ht="15.75" customHeight="1" x14ac:dyDescent="0.25">
      <c r="C199" s="2"/>
    </row>
    <row r="200" spans="3:3" ht="15.75" customHeight="1" x14ac:dyDescent="0.25">
      <c r="C200" s="2"/>
    </row>
    <row r="201" spans="3:3" ht="15.75" customHeight="1" x14ac:dyDescent="0.25">
      <c r="C201" s="2"/>
    </row>
    <row r="202" spans="3:3" ht="15.75" customHeight="1" x14ac:dyDescent="0.25">
      <c r="C202" s="2"/>
    </row>
    <row r="203" spans="3:3" ht="15.75" customHeight="1" x14ac:dyDescent="0.25">
      <c r="C203" s="2"/>
    </row>
    <row r="204" spans="3:3" ht="15.75" customHeight="1" x14ac:dyDescent="0.25">
      <c r="C204" s="2"/>
    </row>
    <row r="205" spans="3:3" ht="15.75" customHeight="1" x14ac:dyDescent="0.25">
      <c r="C205" s="2"/>
    </row>
    <row r="206" spans="3:3" ht="15.75" customHeight="1" x14ac:dyDescent="0.25">
      <c r="C206" s="2"/>
    </row>
    <row r="207" spans="3:3" ht="15.75" customHeight="1" x14ac:dyDescent="0.25">
      <c r="C207" s="2"/>
    </row>
    <row r="208" spans="3:3" ht="15.75" customHeight="1" x14ac:dyDescent="0.25">
      <c r="C208" s="2"/>
    </row>
    <row r="209" spans="3:3" ht="15.75" customHeight="1" x14ac:dyDescent="0.25">
      <c r="C209" s="2"/>
    </row>
    <row r="210" spans="3:3" ht="15.75" customHeight="1" x14ac:dyDescent="0.25">
      <c r="C210" s="2"/>
    </row>
    <row r="211" spans="3:3" ht="15.75" customHeight="1" x14ac:dyDescent="0.25">
      <c r="C211" s="2"/>
    </row>
    <row r="212" spans="3:3" ht="15.75" customHeight="1" x14ac:dyDescent="0.25">
      <c r="C212" s="2"/>
    </row>
    <row r="213" spans="3:3" ht="15.75" customHeight="1" x14ac:dyDescent="0.25">
      <c r="C213" s="2"/>
    </row>
    <row r="214" spans="3:3" ht="15.75" customHeight="1" x14ac:dyDescent="0.25">
      <c r="C214" s="2"/>
    </row>
    <row r="215" spans="3:3" ht="15.75" customHeight="1" x14ac:dyDescent="0.25">
      <c r="C215" s="2"/>
    </row>
    <row r="216" spans="3:3" ht="15.75" customHeight="1" x14ac:dyDescent="0.25">
      <c r="C216" s="2"/>
    </row>
    <row r="217" spans="3:3" ht="15.75" customHeight="1" x14ac:dyDescent="0.25">
      <c r="C217" s="2"/>
    </row>
    <row r="218" spans="3:3" ht="15.75" customHeight="1" x14ac:dyDescent="0.25">
      <c r="C218" s="2"/>
    </row>
    <row r="219" spans="3:3" ht="15.75" customHeight="1" x14ac:dyDescent="0.25">
      <c r="C219" s="2"/>
    </row>
    <row r="220" spans="3:3" ht="15.75" customHeight="1" x14ac:dyDescent="0.25">
      <c r="C220" s="2"/>
    </row>
    <row r="221" spans="3:3" ht="15.75" customHeight="1" x14ac:dyDescent="0.25">
      <c r="C221" s="2"/>
    </row>
    <row r="222" spans="3:3" ht="15.75" customHeight="1" x14ac:dyDescent="0.25">
      <c r="C222" s="2"/>
    </row>
    <row r="223" spans="3:3" ht="15.75" customHeight="1" x14ac:dyDescent="0.25">
      <c r="C223" s="2"/>
    </row>
    <row r="224" spans="3:3" ht="15.75" customHeight="1" x14ac:dyDescent="0.25">
      <c r="C224" s="2"/>
    </row>
    <row r="225" spans="3:3" ht="15.75" customHeight="1" x14ac:dyDescent="0.25">
      <c r="C225" s="2"/>
    </row>
    <row r="226" spans="3:3" ht="15.75" customHeight="1" x14ac:dyDescent="0.25">
      <c r="C226" s="2"/>
    </row>
    <row r="227" spans="3:3" ht="15.75" customHeight="1" x14ac:dyDescent="0.25">
      <c r="C227" s="2"/>
    </row>
    <row r="228" spans="3:3" ht="15.75" customHeight="1" x14ac:dyDescent="0.25">
      <c r="C228" s="2"/>
    </row>
    <row r="229" spans="3:3" ht="15.75" customHeight="1" x14ac:dyDescent="0.25">
      <c r="C229" s="2"/>
    </row>
    <row r="230" spans="3:3" ht="15.75" customHeight="1" x14ac:dyDescent="0.25">
      <c r="C230" s="2"/>
    </row>
    <row r="231" spans="3:3" ht="15.75" customHeight="1" x14ac:dyDescent="0.25">
      <c r="C231" s="2"/>
    </row>
    <row r="232" spans="3:3" ht="15.75" customHeight="1" x14ac:dyDescent="0.25">
      <c r="C232" s="2"/>
    </row>
    <row r="233" spans="3:3" ht="15.75" customHeight="1" x14ac:dyDescent="0.25">
      <c r="C233" s="2"/>
    </row>
    <row r="234" spans="3:3" ht="15.75" customHeight="1" x14ac:dyDescent="0.25"/>
    <row r="235" spans="3:3" ht="15.75" customHeight="1" x14ac:dyDescent="0.25"/>
    <row r="236" spans="3:3" ht="15.75" customHeight="1" x14ac:dyDescent="0.25"/>
    <row r="237" spans="3:3" ht="15.75" customHeight="1" x14ac:dyDescent="0.25"/>
    <row r="238" spans="3:3" ht="15.75" customHeight="1" x14ac:dyDescent="0.25"/>
    <row r="239" spans="3:3" ht="15.75" customHeight="1" x14ac:dyDescent="0.25"/>
    <row r="240" spans="3: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4">
    <mergeCell ref="A22:B22"/>
    <mergeCell ref="C22:F22"/>
    <mergeCell ref="A23:B23"/>
    <mergeCell ref="C23:F23"/>
  </mergeCells>
  <printOptions horizontalCentered="1"/>
  <pageMargins left="0.25" right="0.25" top="0.75" bottom="0.75" header="0" footer="0"/>
  <pageSetup paperSize="9" scale="1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0"/>
  <sheetViews>
    <sheetView topLeftCell="A10" zoomScale="50" zoomScaleNormal="50" zoomScalePageLayoutView="70" workbookViewId="0">
      <selection activeCell="C18" sqref="C18"/>
    </sheetView>
  </sheetViews>
  <sheetFormatPr defaultColWidth="14.44140625" defaultRowHeight="15" customHeight="1" x14ac:dyDescent="0.25"/>
  <cols>
    <col min="1" max="1" width="25.33203125" customWidth="1"/>
    <col min="2" max="2" width="216.44140625" customWidth="1"/>
    <col min="3" max="3" width="7.44140625" customWidth="1"/>
    <col min="7" max="7" width="37.6640625" style="12" customWidth="1"/>
    <col min="8" max="8" width="34.33203125" customWidth="1"/>
  </cols>
  <sheetData>
    <row r="1" spans="1:23" ht="46.5" customHeight="1" x14ac:dyDescent="0.25">
      <c r="A1" s="46" t="s">
        <v>0</v>
      </c>
      <c r="B1" s="46" t="s">
        <v>121</v>
      </c>
      <c r="C1" s="47" t="s">
        <v>1</v>
      </c>
      <c r="D1" s="47" t="s">
        <v>2</v>
      </c>
      <c r="E1" s="47" t="s">
        <v>118</v>
      </c>
      <c r="F1" s="47" t="s">
        <v>119</v>
      </c>
      <c r="G1" s="29" t="s">
        <v>41</v>
      </c>
      <c r="H1" s="1"/>
      <c r="I1" s="1"/>
      <c r="J1" s="1"/>
      <c r="K1" s="1"/>
      <c r="L1" s="1"/>
      <c r="M1" s="1"/>
      <c r="N1" s="1"/>
      <c r="O1" s="1"/>
      <c r="P1" s="1"/>
      <c r="Q1" s="1"/>
      <c r="R1" s="1"/>
      <c r="S1" s="1"/>
      <c r="T1" s="1"/>
      <c r="U1" s="1"/>
      <c r="V1" s="1"/>
      <c r="W1" s="1"/>
    </row>
    <row r="2" spans="1:23" ht="278.25" customHeight="1" x14ac:dyDescent="0.25">
      <c r="A2" s="8" t="s">
        <v>38</v>
      </c>
      <c r="B2" s="22" t="s">
        <v>82</v>
      </c>
      <c r="C2" s="6">
        <v>1</v>
      </c>
      <c r="D2" s="37"/>
      <c r="E2" s="7">
        <f>C2*D2</f>
        <v>0</v>
      </c>
      <c r="F2" s="7">
        <f>E2*1.21</f>
        <v>0</v>
      </c>
      <c r="G2" s="30" t="s">
        <v>45</v>
      </c>
      <c r="H2" s="15"/>
    </row>
    <row r="3" spans="1:23" ht="34.799999999999997" x14ac:dyDescent="0.25">
      <c r="A3" s="8" t="s">
        <v>19</v>
      </c>
      <c r="B3" s="22" t="s">
        <v>83</v>
      </c>
      <c r="C3" s="6">
        <v>1</v>
      </c>
      <c r="D3" s="37"/>
      <c r="E3" s="7">
        <f t="shared" ref="E3:E14" si="0">C3*D3</f>
        <v>0</v>
      </c>
      <c r="F3" s="7">
        <f t="shared" ref="F3:F14" si="1">E3*1.21</f>
        <v>0</v>
      </c>
      <c r="G3" s="30" t="s">
        <v>44</v>
      </c>
      <c r="H3" s="15"/>
    </row>
    <row r="4" spans="1:23" ht="52.2" x14ac:dyDescent="0.25">
      <c r="A4" s="8" t="s">
        <v>22</v>
      </c>
      <c r="B4" s="22" t="s">
        <v>65</v>
      </c>
      <c r="C4" s="6">
        <v>1</v>
      </c>
      <c r="D4" s="37"/>
      <c r="E4" s="7">
        <f t="shared" si="0"/>
        <v>0</v>
      </c>
      <c r="F4" s="7">
        <f t="shared" si="1"/>
        <v>0</v>
      </c>
      <c r="G4" s="30" t="s">
        <v>43</v>
      </c>
      <c r="H4" s="15"/>
    </row>
    <row r="5" spans="1:23" ht="34.799999999999997" x14ac:dyDescent="0.25">
      <c r="A5" s="8" t="s">
        <v>6</v>
      </c>
      <c r="B5" s="22" t="s">
        <v>39</v>
      </c>
      <c r="C5" s="45">
        <v>2</v>
      </c>
      <c r="D5" s="37"/>
      <c r="E5" s="7">
        <f t="shared" si="0"/>
        <v>0</v>
      </c>
      <c r="F5" s="7">
        <f t="shared" si="1"/>
        <v>0</v>
      </c>
      <c r="G5" s="30" t="s">
        <v>52</v>
      </c>
      <c r="H5" s="15"/>
    </row>
    <row r="6" spans="1:23" ht="93.6" customHeight="1" x14ac:dyDescent="0.25">
      <c r="A6" s="8" t="s">
        <v>14</v>
      </c>
      <c r="B6" s="22" t="s">
        <v>84</v>
      </c>
      <c r="C6" s="45">
        <v>1</v>
      </c>
      <c r="D6" s="37"/>
      <c r="E6" s="7">
        <f t="shared" si="0"/>
        <v>0</v>
      </c>
      <c r="F6" s="7">
        <f t="shared" si="1"/>
        <v>0</v>
      </c>
      <c r="G6" s="30" t="s">
        <v>46</v>
      </c>
      <c r="H6" s="17"/>
    </row>
    <row r="7" spans="1:23" ht="52.2" x14ac:dyDescent="0.25">
      <c r="A7" s="8" t="s">
        <v>13</v>
      </c>
      <c r="B7" s="22" t="s">
        <v>85</v>
      </c>
      <c r="C7" s="45">
        <v>2</v>
      </c>
      <c r="D7" s="37"/>
      <c r="E7" s="7">
        <f t="shared" si="0"/>
        <v>0</v>
      </c>
      <c r="F7" s="7">
        <f t="shared" si="1"/>
        <v>0</v>
      </c>
      <c r="G7" s="30" t="s">
        <v>111</v>
      </c>
      <c r="H7" s="15"/>
    </row>
    <row r="8" spans="1:23" ht="59.25" customHeight="1" x14ac:dyDescent="0.25">
      <c r="A8" s="8" t="s">
        <v>8</v>
      </c>
      <c r="B8" s="22" t="s">
        <v>86</v>
      </c>
      <c r="C8" s="45">
        <v>1</v>
      </c>
      <c r="D8" s="37"/>
      <c r="E8" s="7">
        <f t="shared" si="0"/>
        <v>0</v>
      </c>
      <c r="F8" s="7">
        <f t="shared" si="1"/>
        <v>0</v>
      </c>
      <c r="G8" s="30" t="s">
        <v>112</v>
      </c>
      <c r="H8" s="15"/>
    </row>
    <row r="9" spans="1:23" ht="30" x14ac:dyDescent="0.25">
      <c r="A9" s="8" t="s">
        <v>9</v>
      </c>
      <c r="B9" s="22" t="s">
        <v>87</v>
      </c>
      <c r="C9" s="6">
        <v>1</v>
      </c>
      <c r="D9" s="37"/>
      <c r="E9" s="7">
        <f t="shared" si="0"/>
        <v>0</v>
      </c>
      <c r="F9" s="7">
        <f t="shared" si="1"/>
        <v>0</v>
      </c>
      <c r="G9" s="30" t="s">
        <v>51</v>
      </c>
      <c r="H9" s="15"/>
    </row>
    <row r="10" spans="1:23" ht="261" x14ac:dyDescent="0.25">
      <c r="A10" s="8" t="s">
        <v>11</v>
      </c>
      <c r="B10" s="22" t="s">
        <v>88</v>
      </c>
      <c r="C10" s="6">
        <v>1</v>
      </c>
      <c r="D10" s="37"/>
      <c r="E10" s="7">
        <f t="shared" si="0"/>
        <v>0</v>
      </c>
      <c r="F10" s="7">
        <f t="shared" si="1"/>
        <v>0</v>
      </c>
      <c r="G10" s="30" t="s">
        <v>46</v>
      </c>
      <c r="H10" s="15"/>
    </row>
    <row r="11" spans="1:23" ht="61.8" customHeight="1" x14ac:dyDescent="0.25">
      <c r="A11" s="8" t="s">
        <v>16</v>
      </c>
      <c r="B11" s="22" t="s">
        <v>79</v>
      </c>
      <c r="C11" s="6">
        <v>1</v>
      </c>
      <c r="D11" s="37"/>
      <c r="E11" s="7">
        <f t="shared" si="0"/>
        <v>0</v>
      </c>
      <c r="F11" s="7">
        <f t="shared" si="1"/>
        <v>0</v>
      </c>
      <c r="G11" s="30" t="s">
        <v>48</v>
      </c>
      <c r="H11" s="17"/>
    </row>
    <row r="12" spans="1:23" ht="30" x14ac:dyDescent="0.25">
      <c r="A12" s="8" t="s">
        <v>17</v>
      </c>
      <c r="B12" s="22" t="s">
        <v>36</v>
      </c>
      <c r="C12" s="6">
        <v>1</v>
      </c>
      <c r="D12" s="37"/>
      <c r="E12" s="7">
        <f t="shared" si="0"/>
        <v>0</v>
      </c>
      <c r="F12" s="7">
        <f t="shared" si="1"/>
        <v>0</v>
      </c>
      <c r="G12" s="30" t="s">
        <v>50</v>
      </c>
      <c r="H12" s="17"/>
    </row>
    <row r="13" spans="1:23" ht="28.2" customHeight="1" x14ac:dyDescent="0.25">
      <c r="A13" s="8" t="s">
        <v>18</v>
      </c>
      <c r="B13" s="22" t="s">
        <v>37</v>
      </c>
      <c r="C13" s="6">
        <v>1</v>
      </c>
      <c r="D13" s="37"/>
      <c r="E13" s="7">
        <f t="shared" si="0"/>
        <v>0</v>
      </c>
      <c r="F13" s="7">
        <f t="shared" si="1"/>
        <v>0</v>
      </c>
      <c r="G13" s="30" t="s">
        <v>49</v>
      </c>
      <c r="H13" s="17"/>
    </row>
    <row r="14" spans="1:23" ht="303.60000000000002" customHeight="1" x14ac:dyDescent="0.25">
      <c r="A14" s="8" t="s">
        <v>33</v>
      </c>
      <c r="B14" s="22" t="s">
        <v>80</v>
      </c>
      <c r="C14" s="6">
        <v>1</v>
      </c>
      <c r="D14" s="37"/>
      <c r="E14" s="7">
        <f t="shared" si="0"/>
        <v>0</v>
      </c>
      <c r="F14" s="7">
        <f t="shared" si="1"/>
        <v>0</v>
      </c>
      <c r="G14" s="30" t="s">
        <v>116</v>
      </c>
      <c r="H14" s="15"/>
    </row>
    <row r="15" spans="1:23" ht="34.799999999999997" x14ac:dyDescent="0.25">
      <c r="A15" s="8" t="s">
        <v>7</v>
      </c>
      <c r="B15" s="22" t="s">
        <v>34</v>
      </c>
      <c r="C15" s="6">
        <v>1</v>
      </c>
      <c r="D15" s="37"/>
      <c r="E15" s="7">
        <f>C15*D15</f>
        <v>0</v>
      </c>
      <c r="F15" s="7">
        <f>E15*1.21</f>
        <v>0</v>
      </c>
      <c r="G15" s="30" t="s">
        <v>108</v>
      </c>
      <c r="H15" s="15"/>
    </row>
    <row r="16" spans="1:23" ht="15.75" customHeight="1" x14ac:dyDescent="0.25">
      <c r="A16" s="39"/>
      <c r="B16" s="39"/>
      <c r="C16" s="40">
        <f>(SUM(E2:E15))</f>
        <v>0</v>
      </c>
      <c r="D16" s="41"/>
      <c r="E16" s="41"/>
      <c r="F16" s="41"/>
      <c r="G16" s="31"/>
      <c r="H16" s="16"/>
    </row>
    <row r="17" spans="1:8" ht="15.75" customHeight="1" thickBot="1" x14ac:dyDescent="0.3">
      <c r="A17" s="42"/>
      <c r="B17" s="42"/>
      <c r="C17" s="43">
        <f>SUM(F2:F15)</f>
        <v>0</v>
      </c>
      <c r="D17" s="44"/>
      <c r="E17" s="44"/>
      <c r="F17" s="44"/>
      <c r="G17" s="32"/>
      <c r="H17" s="16"/>
    </row>
    <row r="18" spans="1:8" ht="15.75" customHeight="1" x14ac:dyDescent="0.25">
      <c r="C18" s="2"/>
      <c r="D18" s="3"/>
      <c r="E18" s="3"/>
      <c r="F18" s="3"/>
    </row>
    <row r="19" spans="1:8" ht="15.75" customHeight="1" x14ac:dyDescent="0.3">
      <c r="B19" s="4"/>
      <c r="C19" s="2"/>
    </row>
    <row r="20" spans="1:8" ht="15.75" customHeight="1" x14ac:dyDescent="0.25">
      <c r="C20" s="2"/>
    </row>
    <row r="21" spans="1:8" ht="15.75" customHeight="1" x14ac:dyDescent="0.3">
      <c r="B21" s="4"/>
      <c r="C21" s="2"/>
    </row>
    <row r="22" spans="1:8" ht="15.75" customHeight="1" x14ac:dyDescent="0.3">
      <c r="B22" s="4"/>
      <c r="C22" s="2"/>
    </row>
    <row r="23" spans="1:8" ht="15.75" customHeight="1" x14ac:dyDescent="0.3">
      <c r="B23" s="4"/>
      <c r="C23" s="2"/>
    </row>
    <row r="24" spans="1:8" ht="15.75" customHeight="1" x14ac:dyDescent="0.3">
      <c r="B24" s="4"/>
      <c r="C24" s="2"/>
    </row>
    <row r="25" spans="1:8" ht="15.75" customHeight="1" x14ac:dyDescent="0.3">
      <c r="B25" s="4"/>
      <c r="C25" s="2"/>
    </row>
    <row r="26" spans="1:8" ht="15.75" customHeight="1" x14ac:dyDescent="0.25">
      <c r="C26" s="2"/>
    </row>
    <row r="27" spans="1:8" ht="15.75" customHeight="1" x14ac:dyDescent="0.3">
      <c r="B27" s="4"/>
      <c r="C27" s="2"/>
    </row>
    <row r="28" spans="1:8" ht="15.75" customHeight="1" x14ac:dyDescent="0.25">
      <c r="C28" s="2"/>
    </row>
    <row r="29" spans="1:8" ht="15.75" customHeight="1" x14ac:dyDescent="0.25">
      <c r="C29" s="2"/>
    </row>
    <row r="30" spans="1:8" ht="15.75" customHeight="1" x14ac:dyDescent="0.25">
      <c r="C30" s="2"/>
    </row>
    <row r="31" spans="1:8" ht="15.75" customHeight="1" x14ac:dyDescent="0.25">
      <c r="C31" s="2"/>
    </row>
    <row r="32" spans="1:8" ht="15.75" customHeight="1" x14ac:dyDescent="0.25">
      <c r="C32" s="2"/>
    </row>
    <row r="33" spans="3:3" ht="15.75" customHeight="1" x14ac:dyDescent="0.25">
      <c r="C33" s="2"/>
    </row>
    <row r="34" spans="3:3" ht="15.75" customHeight="1" x14ac:dyDescent="0.25">
      <c r="C34" s="2"/>
    </row>
    <row r="35" spans="3:3" ht="15.75" customHeight="1" x14ac:dyDescent="0.25">
      <c r="C35" s="2"/>
    </row>
    <row r="36" spans="3:3" ht="15.75" customHeight="1" x14ac:dyDescent="0.25">
      <c r="C36" s="2"/>
    </row>
    <row r="37" spans="3:3" ht="15.75" customHeight="1" x14ac:dyDescent="0.25">
      <c r="C37" s="2"/>
    </row>
    <row r="38" spans="3:3" ht="15.75" customHeight="1" x14ac:dyDescent="0.25">
      <c r="C38" s="2"/>
    </row>
    <row r="39" spans="3:3" ht="15.75" customHeight="1" x14ac:dyDescent="0.25">
      <c r="C39" s="2"/>
    </row>
    <row r="40" spans="3:3" ht="15.75" customHeight="1" x14ac:dyDescent="0.25">
      <c r="C40" s="2"/>
    </row>
    <row r="41" spans="3:3" ht="15.75" customHeight="1" x14ac:dyDescent="0.25">
      <c r="C41" s="2"/>
    </row>
    <row r="42" spans="3:3" ht="15.75" customHeight="1" x14ac:dyDescent="0.25">
      <c r="C42" s="2"/>
    </row>
    <row r="43" spans="3:3" ht="15.75" customHeight="1" x14ac:dyDescent="0.25">
      <c r="C43" s="2"/>
    </row>
    <row r="44" spans="3:3" ht="15.75" customHeight="1" x14ac:dyDescent="0.25">
      <c r="C44" s="2"/>
    </row>
    <row r="45" spans="3:3" ht="15.75" customHeight="1" x14ac:dyDescent="0.25">
      <c r="C45" s="2"/>
    </row>
    <row r="46" spans="3:3" ht="15.75" customHeight="1" x14ac:dyDescent="0.25">
      <c r="C46" s="2"/>
    </row>
    <row r="47" spans="3:3" ht="15.75" customHeight="1" x14ac:dyDescent="0.25">
      <c r="C47" s="2"/>
    </row>
    <row r="48" spans="3:3" ht="15.75" customHeight="1" x14ac:dyDescent="0.25">
      <c r="C48" s="2"/>
    </row>
    <row r="49" spans="3:3" ht="15.75" customHeight="1" x14ac:dyDescent="0.25">
      <c r="C49" s="2"/>
    </row>
    <row r="50" spans="3:3" ht="15.75" customHeight="1" x14ac:dyDescent="0.25">
      <c r="C50" s="2"/>
    </row>
    <row r="51" spans="3:3" ht="15.75" customHeight="1" x14ac:dyDescent="0.25">
      <c r="C51" s="2"/>
    </row>
    <row r="52" spans="3:3" ht="15.75" customHeight="1" x14ac:dyDescent="0.25">
      <c r="C52" s="2"/>
    </row>
    <row r="53" spans="3:3" ht="15.75" customHeight="1" x14ac:dyDescent="0.25">
      <c r="C53" s="2"/>
    </row>
    <row r="54" spans="3:3" ht="15.75" customHeight="1" x14ac:dyDescent="0.25">
      <c r="C54" s="2"/>
    </row>
    <row r="55" spans="3:3" ht="15.75" customHeight="1" x14ac:dyDescent="0.25">
      <c r="C55" s="2"/>
    </row>
    <row r="56" spans="3:3" ht="15.75" customHeight="1" x14ac:dyDescent="0.25">
      <c r="C56" s="2"/>
    </row>
    <row r="57" spans="3:3" ht="15.75" customHeight="1" x14ac:dyDescent="0.25">
      <c r="C57" s="2"/>
    </row>
    <row r="58" spans="3:3" ht="15.75" customHeight="1" x14ac:dyDescent="0.25">
      <c r="C58" s="2"/>
    </row>
    <row r="59" spans="3:3" ht="15.75" customHeight="1" x14ac:dyDescent="0.25">
      <c r="C59" s="2"/>
    </row>
    <row r="60" spans="3:3" ht="15.75" customHeight="1" x14ac:dyDescent="0.25">
      <c r="C60" s="2"/>
    </row>
    <row r="61" spans="3:3" ht="15.75" customHeight="1" x14ac:dyDescent="0.25">
      <c r="C61" s="2"/>
    </row>
    <row r="62" spans="3:3" ht="15.75" customHeight="1" x14ac:dyDescent="0.25">
      <c r="C62" s="2"/>
    </row>
    <row r="63" spans="3:3" ht="15.75" customHeight="1" x14ac:dyDescent="0.25">
      <c r="C63" s="2"/>
    </row>
    <row r="64" spans="3:3" ht="15.75" customHeight="1" x14ac:dyDescent="0.25">
      <c r="C64" s="2"/>
    </row>
    <row r="65" spans="3:3" ht="15.75" customHeight="1" x14ac:dyDescent="0.25">
      <c r="C65" s="2"/>
    </row>
    <row r="66" spans="3:3" ht="15.75" customHeight="1" x14ac:dyDescent="0.25">
      <c r="C66" s="2"/>
    </row>
    <row r="67" spans="3:3" ht="15.75" customHeight="1" x14ac:dyDescent="0.25">
      <c r="C67" s="2"/>
    </row>
    <row r="68" spans="3:3" ht="15.75" customHeight="1" x14ac:dyDescent="0.25">
      <c r="C68" s="2"/>
    </row>
    <row r="69" spans="3:3" ht="15.75" customHeight="1" x14ac:dyDescent="0.25">
      <c r="C69" s="2"/>
    </row>
    <row r="70" spans="3:3" ht="15.75" customHeight="1" x14ac:dyDescent="0.25">
      <c r="C70" s="2"/>
    </row>
    <row r="71" spans="3:3" ht="15.75" customHeight="1" x14ac:dyDescent="0.25">
      <c r="C71" s="2"/>
    </row>
    <row r="72" spans="3:3" ht="15.75" customHeight="1" x14ac:dyDescent="0.25">
      <c r="C72" s="2"/>
    </row>
    <row r="73" spans="3:3" ht="15.75" customHeight="1" x14ac:dyDescent="0.25">
      <c r="C73" s="2"/>
    </row>
    <row r="74" spans="3:3" ht="15.75" customHeight="1" x14ac:dyDescent="0.25">
      <c r="C74" s="2"/>
    </row>
    <row r="75" spans="3:3" ht="15.75" customHeight="1" x14ac:dyDescent="0.25">
      <c r="C75" s="2"/>
    </row>
    <row r="76" spans="3:3" ht="15.75" customHeight="1" x14ac:dyDescent="0.25">
      <c r="C76" s="2"/>
    </row>
    <row r="77" spans="3:3" ht="15.75" customHeight="1" x14ac:dyDescent="0.25">
      <c r="C77" s="2"/>
    </row>
    <row r="78" spans="3:3" ht="15.75" customHeight="1" x14ac:dyDescent="0.25">
      <c r="C78" s="2"/>
    </row>
    <row r="79" spans="3:3" ht="15.75" customHeight="1" x14ac:dyDescent="0.25">
      <c r="C79" s="2"/>
    </row>
    <row r="80" spans="3:3" ht="15.75" customHeight="1" x14ac:dyDescent="0.25">
      <c r="C80" s="2"/>
    </row>
    <row r="81" spans="3:3" ht="15.75" customHeight="1" x14ac:dyDescent="0.25">
      <c r="C81" s="2"/>
    </row>
    <row r="82" spans="3:3" ht="15.75" customHeight="1" x14ac:dyDescent="0.25">
      <c r="C82" s="2"/>
    </row>
    <row r="83" spans="3:3" ht="15.75" customHeight="1" x14ac:dyDescent="0.25">
      <c r="C83" s="2"/>
    </row>
    <row r="84" spans="3:3" ht="15.75" customHeight="1" x14ac:dyDescent="0.25">
      <c r="C84" s="2"/>
    </row>
    <row r="85" spans="3:3" ht="15.75" customHeight="1" x14ac:dyDescent="0.25">
      <c r="C85" s="2"/>
    </row>
    <row r="86" spans="3:3" ht="15.75" customHeight="1" x14ac:dyDescent="0.25">
      <c r="C86" s="2"/>
    </row>
    <row r="87" spans="3:3" ht="15.75" customHeight="1" x14ac:dyDescent="0.25">
      <c r="C87" s="2"/>
    </row>
    <row r="88" spans="3:3" ht="15.75" customHeight="1" x14ac:dyDescent="0.25">
      <c r="C88" s="2"/>
    </row>
    <row r="89" spans="3:3" ht="15.75" customHeight="1" x14ac:dyDescent="0.25">
      <c r="C89" s="2"/>
    </row>
    <row r="90" spans="3:3" ht="15.75" customHeight="1" x14ac:dyDescent="0.25">
      <c r="C90" s="2"/>
    </row>
    <row r="91" spans="3:3" ht="15.75" customHeight="1" x14ac:dyDescent="0.25">
      <c r="C91" s="2"/>
    </row>
    <row r="92" spans="3:3" ht="15.75" customHeight="1" x14ac:dyDescent="0.25">
      <c r="C92" s="2"/>
    </row>
    <row r="93" spans="3:3" ht="15.75" customHeight="1" x14ac:dyDescent="0.25">
      <c r="C93" s="2"/>
    </row>
    <row r="94" spans="3:3" ht="15.75" customHeight="1" x14ac:dyDescent="0.25">
      <c r="C94" s="2"/>
    </row>
    <row r="95" spans="3:3" ht="15.75" customHeight="1" x14ac:dyDescent="0.25">
      <c r="C95" s="2"/>
    </row>
    <row r="96" spans="3:3" ht="15.75" customHeight="1" x14ac:dyDescent="0.25">
      <c r="C96" s="2"/>
    </row>
    <row r="97" spans="3:3" ht="15.75" customHeight="1" x14ac:dyDescent="0.25">
      <c r="C97" s="2"/>
    </row>
    <row r="98" spans="3:3" ht="15.75" customHeight="1" x14ac:dyDescent="0.25">
      <c r="C98" s="2"/>
    </row>
    <row r="99" spans="3:3" ht="15.75" customHeight="1" x14ac:dyDescent="0.25">
      <c r="C99" s="2"/>
    </row>
    <row r="100" spans="3:3" ht="15.75" customHeight="1" x14ac:dyDescent="0.25">
      <c r="C100" s="2"/>
    </row>
    <row r="101" spans="3:3" ht="15.75" customHeight="1" x14ac:dyDescent="0.25">
      <c r="C101" s="2"/>
    </row>
    <row r="102" spans="3:3" ht="15.75" customHeight="1" x14ac:dyDescent="0.25">
      <c r="C102" s="2"/>
    </row>
    <row r="103" spans="3:3" ht="15.75" customHeight="1" x14ac:dyDescent="0.25">
      <c r="C103" s="2"/>
    </row>
    <row r="104" spans="3:3" ht="15.75" customHeight="1" x14ac:dyDescent="0.25">
      <c r="C104" s="2"/>
    </row>
    <row r="105" spans="3:3" ht="15.75" customHeight="1" x14ac:dyDescent="0.25">
      <c r="C105" s="2"/>
    </row>
    <row r="106" spans="3:3" ht="15.75" customHeight="1" x14ac:dyDescent="0.25">
      <c r="C106" s="2"/>
    </row>
    <row r="107" spans="3:3" ht="15.75" customHeight="1" x14ac:dyDescent="0.25">
      <c r="C107" s="2"/>
    </row>
    <row r="108" spans="3:3" ht="15.75" customHeight="1" x14ac:dyDescent="0.25">
      <c r="C108" s="2"/>
    </row>
    <row r="109" spans="3:3" ht="15.75" customHeight="1" x14ac:dyDescent="0.25">
      <c r="C109" s="2"/>
    </row>
    <row r="110" spans="3:3" ht="15.75" customHeight="1" x14ac:dyDescent="0.25">
      <c r="C110" s="2"/>
    </row>
    <row r="111" spans="3:3" ht="15.75" customHeight="1" x14ac:dyDescent="0.25">
      <c r="C111" s="2"/>
    </row>
    <row r="112" spans="3:3" ht="15.75" customHeight="1" x14ac:dyDescent="0.25">
      <c r="C112" s="2"/>
    </row>
    <row r="113" spans="3:3" ht="15.75" customHeight="1" x14ac:dyDescent="0.25">
      <c r="C113" s="2"/>
    </row>
    <row r="114" spans="3:3" ht="15.75" customHeight="1" x14ac:dyDescent="0.25">
      <c r="C114" s="2"/>
    </row>
    <row r="115" spans="3:3" ht="15.75" customHeight="1" x14ac:dyDescent="0.25">
      <c r="C115" s="2"/>
    </row>
    <row r="116" spans="3:3" ht="15.75" customHeight="1" x14ac:dyDescent="0.25">
      <c r="C116" s="2"/>
    </row>
    <row r="117" spans="3:3" ht="15.75" customHeight="1" x14ac:dyDescent="0.25">
      <c r="C117" s="2"/>
    </row>
    <row r="118" spans="3:3" ht="15.75" customHeight="1" x14ac:dyDescent="0.25">
      <c r="C118" s="2"/>
    </row>
    <row r="119" spans="3:3" ht="15.75" customHeight="1" x14ac:dyDescent="0.25">
      <c r="C119" s="2"/>
    </row>
    <row r="120" spans="3:3" ht="15.75" customHeight="1" x14ac:dyDescent="0.25">
      <c r="C120" s="2"/>
    </row>
    <row r="121" spans="3:3" ht="15.75" customHeight="1" x14ac:dyDescent="0.25">
      <c r="C121" s="2"/>
    </row>
    <row r="122" spans="3:3" ht="15.75" customHeight="1" x14ac:dyDescent="0.25">
      <c r="C122" s="2"/>
    </row>
    <row r="123" spans="3:3" ht="15.75" customHeight="1" x14ac:dyDescent="0.25">
      <c r="C123" s="2"/>
    </row>
    <row r="124" spans="3:3" ht="15.75" customHeight="1" x14ac:dyDescent="0.25">
      <c r="C124" s="2"/>
    </row>
    <row r="125" spans="3:3" ht="15.75" customHeight="1" x14ac:dyDescent="0.25">
      <c r="C125" s="2"/>
    </row>
    <row r="126" spans="3:3" ht="15.75" customHeight="1" x14ac:dyDescent="0.25">
      <c r="C126" s="2"/>
    </row>
    <row r="127" spans="3:3" ht="15.75" customHeight="1" x14ac:dyDescent="0.25">
      <c r="C127" s="2"/>
    </row>
    <row r="128" spans="3:3" ht="15.75" customHeight="1" x14ac:dyDescent="0.25">
      <c r="C128" s="2"/>
    </row>
    <row r="129" spans="3:3" ht="15.75" customHeight="1" x14ac:dyDescent="0.25">
      <c r="C129" s="2"/>
    </row>
    <row r="130" spans="3:3" ht="15.75" customHeight="1" x14ac:dyDescent="0.25">
      <c r="C130" s="2"/>
    </row>
    <row r="131" spans="3:3" ht="15.75" customHeight="1" x14ac:dyDescent="0.25">
      <c r="C131" s="2"/>
    </row>
    <row r="132" spans="3:3" ht="15.75" customHeight="1" x14ac:dyDescent="0.25">
      <c r="C132" s="2"/>
    </row>
    <row r="133" spans="3:3" ht="15.75" customHeight="1" x14ac:dyDescent="0.25">
      <c r="C133" s="2"/>
    </row>
    <row r="134" spans="3:3" ht="15.75" customHeight="1" x14ac:dyDescent="0.25">
      <c r="C134" s="2"/>
    </row>
    <row r="135" spans="3:3" ht="15.75" customHeight="1" x14ac:dyDescent="0.25">
      <c r="C135" s="2"/>
    </row>
    <row r="136" spans="3:3" ht="15.75" customHeight="1" x14ac:dyDescent="0.25">
      <c r="C136" s="2"/>
    </row>
    <row r="137" spans="3:3" ht="15.75" customHeight="1" x14ac:dyDescent="0.25">
      <c r="C137" s="2"/>
    </row>
    <row r="138" spans="3:3" ht="15.75" customHeight="1" x14ac:dyDescent="0.25">
      <c r="C138" s="2"/>
    </row>
    <row r="139" spans="3:3" ht="15.75" customHeight="1" x14ac:dyDescent="0.25">
      <c r="C139" s="2"/>
    </row>
    <row r="140" spans="3:3" ht="15.75" customHeight="1" x14ac:dyDescent="0.25">
      <c r="C140" s="2"/>
    </row>
    <row r="141" spans="3:3" ht="15.75" customHeight="1" x14ac:dyDescent="0.25">
      <c r="C141" s="2"/>
    </row>
    <row r="142" spans="3:3" ht="15.75" customHeight="1" x14ac:dyDescent="0.25">
      <c r="C142" s="2"/>
    </row>
    <row r="143" spans="3:3" ht="15.75" customHeight="1" x14ac:dyDescent="0.25">
      <c r="C143" s="2"/>
    </row>
    <row r="144" spans="3:3" ht="15.75" customHeight="1" x14ac:dyDescent="0.25">
      <c r="C144" s="2"/>
    </row>
    <row r="145" spans="3:3" ht="15.75" customHeight="1" x14ac:dyDescent="0.25">
      <c r="C145" s="2"/>
    </row>
    <row r="146" spans="3:3" ht="15.75" customHeight="1" x14ac:dyDescent="0.25">
      <c r="C146" s="2"/>
    </row>
    <row r="147" spans="3:3" ht="15.75" customHeight="1" x14ac:dyDescent="0.25">
      <c r="C147" s="2"/>
    </row>
    <row r="148" spans="3:3" ht="15.75" customHeight="1" x14ac:dyDescent="0.25">
      <c r="C148" s="2"/>
    </row>
    <row r="149" spans="3:3" ht="15.75" customHeight="1" x14ac:dyDescent="0.25">
      <c r="C149" s="2"/>
    </row>
    <row r="150" spans="3:3" ht="15.75" customHeight="1" x14ac:dyDescent="0.25">
      <c r="C150" s="2"/>
    </row>
    <row r="151" spans="3:3" ht="15.75" customHeight="1" x14ac:dyDescent="0.25">
      <c r="C151" s="2"/>
    </row>
    <row r="152" spans="3:3" ht="15.75" customHeight="1" x14ac:dyDescent="0.25">
      <c r="C152" s="2"/>
    </row>
    <row r="153" spans="3:3" ht="15.75" customHeight="1" x14ac:dyDescent="0.25">
      <c r="C153" s="2"/>
    </row>
    <row r="154" spans="3:3" ht="15.75" customHeight="1" x14ac:dyDescent="0.25">
      <c r="C154" s="2"/>
    </row>
    <row r="155" spans="3:3" ht="15.75" customHeight="1" x14ac:dyDescent="0.25">
      <c r="C155" s="2"/>
    </row>
    <row r="156" spans="3:3" ht="15.75" customHeight="1" x14ac:dyDescent="0.25">
      <c r="C156" s="2"/>
    </row>
    <row r="157" spans="3:3" ht="15.75" customHeight="1" x14ac:dyDescent="0.25">
      <c r="C157" s="2"/>
    </row>
    <row r="158" spans="3:3" ht="15.75" customHeight="1" x14ac:dyDescent="0.25">
      <c r="C158" s="2"/>
    </row>
    <row r="159" spans="3:3" ht="15.75" customHeight="1" x14ac:dyDescent="0.25">
      <c r="C159" s="2"/>
    </row>
    <row r="160" spans="3:3" ht="15.75" customHeight="1" x14ac:dyDescent="0.25">
      <c r="C160" s="2"/>
    </row>
    <row r="161" spans="3:3" ht="15.75" customHeight="1" x14ac:dyDescent="0.25">
      <c r="C161" s="2"/>
    </row>
    <row r="162" spans="3:3" ht="15.75" customHeight="1" x14ac:dyDescent="0.25">
      <c r="C162" s="2"/>
    </row>
    <row r="163" spans="3:3" ht="15.75" customHeight="1" x14ac:dyDescent="0.25">
      <c r="C163" s="2"/>
    </row>
    <row r="164" spans="3:3" ht="15.75" customHeight="1" x14ac:dyDescent="0.25">
      <c r="C164" s="2"/>
    </row>
    <row r="165" spans="3:3" ht="15.75" customHeight="1" x14ac:dyDescent="0.25">
      <c r="C165" s="2"/>
    </row>
    <row r="166" spans="3:3" ht="15.75" customHeight="1" x14ac:dyDescent="0.25">
      <c r="C166" s="2"/>
    </row>
    <row r="167" spans="3:3" ht="15.75" customHeight="1" x14ac:dyDescent="0.25">
      <c r="C167" s="2"/>
    </row>
    <row r="168" spans="3:3" ht="15.75" customHeight="1" x14ac:dyDescent="0.25">
      <c r="C168" s="2"/>
    </row>
    <row r="169" spans="3:3" ht="15.75" customHeight="1" x14ac:dyDescent="0.25">
      <c r="C169" s="2"/>
    </row>
    <row r="170" spans="3:3" ht="15.75" customHeight="1" x14ac:dyDescent="0.25">
      <c r="C170" s="2"/>
    </row>
    <row r="171" spans="3:3" ht="15.75" customHeight="1" x14ac:dyDescent="0.25">
      <c r="C171" s="2"/>
    </row>
    <row r="172" spans="3:3" ht="15.75" customHeight="1" x14ac:dyDescent="0.25">
      <c r="C172" s="2"/>
    </row>
    <row r="173" spans="3:3" ht="15.75" customHeight="1" x14ac:dyDescent="0.25">
      <c r="C173" s="2"/>
    </row>
    <row r="174" spans="3:3" ht="15.75" customHeight="1" x14ac:dyDescent="0.25">
      <c r="C174" s="2"/>
    </row>
    <row r="175" spans="3:3" ht="15.75" customHeight="1" x14ac:dyDescent="0.25">
      <c r="C175" s="2"/>
    </row>
    <row r="176" spans="3:3" ht="15.75" customHeight="1" x14ac:dyDescent="0.25">
      <c r="C176" s="2"/>
    </row>
    <row r="177" spans="3:3" ht="15.75" customHeight="1" x14ac:dyDescent="0.25">
      <c r="C177" s="2"/>
    </row>
    <row r="178" spans="3:3" ht="15.75" customHeight="1" x14ac:dyDescent="0.25">
      <c r="C178" s="2"/>
    </row>
    <row r="179" spans="3:3" ht="15.75" customHeight="1" x14ac:dyDescent="0.25">
      <c r="C179" s="2"/>
    </row>
    <row r="180" spans="3:3" ht="15.75" customHeight="1" x14ac:dyDescent="0.25">
      <c r="C180" s="2"/>
    </row>
    <row r="181" spans="3:3" ht="15.75" customHeight="1" x14ac:dyDescent="0.25">
      <c r="C181" s="2"/>
    </row>
    <row r="182" spans="3:3" ht="15.75" customHeight="1" x14ac:dyDescent="0.25">
      <c r="C182" s="2"/>
    </row>
    <row r="183" spans="3:3" ht="15.75" customHeight="1" x14ac:dyDescent="0.25">
      <c r="C183" s="2"/>
    </row>
    <row r="184" spans="3:3" ht="15.75" customHeight="1" x14ac:dyDescent="0.25">
      <c r="C184" s="2"/>
    </row>
    <row r="185" spans="3:3" ht="15.75" customHeight="1" x14ac:dyDescent="0.25">
      <c r="C185" s="2"/>
    </row>
    <row r="186" spans="3:3" ht="15.75" customHeight="1" x14ac:dyDescent="0.25">
      <c r="C186" s="2"/>
    </row>
    <row r="187" spans="3:3" ht="15.75" customHeight="1" x14ac:dyDescent="0.25">
      <c r="C187" s="2"/>
    </row>
    <row r="188" spans="3:3" ht="15.75" customHeight="1" x14ac:dyDescent="0.25">
      <c r="C188" s="2"/>
    </row>
    <row r="189" spans="3:3" ht="15.75" customHeight="1" x14ac:dyDescent="0.25">
      <c r="C189" s="2"/>
    </row>
    <row r="190" spans="3:3" ht="15.75" customHeight="1" x14ac:dyDescent="0.25">
      <c r="C190" s="2"/>
    </row>
    <row r="191" spans="3:3" ht="15.75" customHeight="1" x14ac:dyDescent="0.25">
      <c r="C191" s="2"/>
    </row>
    <row r="192" spans="3:3" ht="15.75" customHeight="1" x14ac:dyDescent="0.25">
      <c r="C192" s="2"/>
    </row>
    <row r="193" spans="3:3" ht="15.75" customHeight="1" x14ac:dyDescent="0.25">
      <c r="C193" s="2"/>
    </row>
    <row r="194" spans="3:3" ht="15.75" customHeight="1" x14ac:dyDescent="0.25">
      <c r="C194" s="2"/>
    </row>
    <row r="195" spans="3:3" ht="15.75" customHeight="1" x14ac:dyDescent="0.25">
      <c r="C195" s="2"/>
    </row>
    <row r="196" spans="3:3" ht="15.75" customHeight="1" x14ac:dyDescent="0.25">
      <c r="C196" s="2"/>
    </row>
    <row r="197" spans="3:3" ht="15.75" customHeight="1" x14ac:dyDescent="0.25">
      <c r="C197" s="2"/>
    </row>
    <row r="198" spans="3:3" ht="15.75" customHeight="1" x14ac:dyDescent="0.25">
      <c r="C198" s="2"/>
    </row>
    <row r="199" spans="3:3" ht="15.75" customHeight="1" x14ac:dyDescent="0.25">
      <c r="C199" s="2"/>
    </row>
    <row r="200" spans="3:3" ht="15.75" customHeight="1" x14ac:dyDescent="0.25">
      <c r="C200" s="2"/>
    </row>
    <row r="201" spans="3:3" ht="15.75" customHeight="1" x14ac:dyDescent="0.25">
      <c r="C201" s="2"/>
    </row>
    <row r="202" spans="3:3" ht="15.75" customHeight="1" x14ac:dyDescent="0.25">
      <c r="C202" s="2"/>
    </row>
    <row r="203" spans="3:3" ht="15.75" customHeight="1" x14ac:dyDescent="0.25">
      <c r="C203" s="2"/>
    </row>
    <row r="204" spans="3:3" ht="15.75" customHeight="1" x14ac:dyDescent="0.25">
      <c r="C204" s="2"/>
    </row>
    <row r="205" spans="3:3" ht="15.75" customHeight="1" x14ac:dyDescent="0.25">
      <c r="C205" s="2"/>
    </row>
    <row r="206" spans="3:3" ht="15.75" customHeight="1" x14ac:dyDescent="0.25">
      <c r="C206" s="2"/>
    </row>
    <row r="207" spans="3:3" ht="15.75" customHeight="1" x14ac:dyDescent="0.25">
      <c r="C207" s="2"/>
    </row>
    <row r="208" spans="3:3" ht="15.75" customHeight="1" x14ac:dyDescent="0.25">
      <c r="C208" s="2"/>
    </row>
    <row r="209" spans="3:3" ht="15.75" customHeight="1" x14ac:dyDescent="0.25">
      <c r="C209" s="2"/>
    </row>
    <row r="210" spans="3:3" ht="15.75" customHeight="1" x14ac:dyDescent="0.25">
      <c r="C210" s="2"/>
    </row>
    <row r="211" spans="3:3" ht="15.75" customHeight="1" x14ac:dyDescent="0.25">
      <c r="C211" s="2"/>
    </row>
    <row r="212" spans="3:3" ht="15.75" customHeight="1" x14ac:dyDescent="0.25">
      <c r="C212" s="2"/>
    </row>
    <row r="213" spans="3:3" ht="15.75" customHeight="1" x14ac:dyDescent="0.25">
      <c r="C213" s="2"/>
    </row>
    <row r="214" spans="3:3" ht="15.75" customHeight="1" x14ac:dyDescent="0.25">
      <c r="C214" s="2"/>
    </row>
    <row r="215" spans="3:3" ht="15.75" customHeight="1" x14ac:dyDescent="0.25">
      <c r="C215" s="2"/>
    </row>
    <row r="216" spans="3:3" ht="15.75" customHeight="1" x14ac:dyDescent="0.25">
      <c r="C216" s="2"/>
    </row>
    <row r="217" spans="3:3" ht="15.75" customHeight="1" x14ac:dyDescent="0.25">
      <c r="C217" s="2"/>
    </row>
    <row r="218" spans="3:3" ht="15.75" customHeight="1" x14ac:dyDescent="0.25">
      <c r="C218" s="2"/>
    </row>
    <row r="219" spans="3:3" ht="15.75" customHeight="1" x14ac:dyDescent="0.25">
      <c r="C219" s="2"/>
    </row>
    <row r="220" spans="3:3" ht="15.75" customHeight="1" x14ac:dyDescent="0.25">
      <c r="C220" s="2"/>
    </row>
    <row r="221" spans="3:3" ht="15.75" customHeight="1" x14ac:dyDescent="0.25">
      <c r="C221" s="2"/>
    </row>
    <row r="222" spans="3:3" ht="15.75" customHeight="1" x14ac:dyDescent="0.25">
      <c r="C222" s="2"/>
    </row>
    <row r="223" spans="3:3" ht="15.75" customHeight="1" x14ac:dyDescent="0.25">
      <c r="C223" s="2"/>
    </row>
    <row r="224" spans="3:3" ht="15.75" customHeight="1" x14ac:dyDescent="0.25">
      <c r="C224" s="2"/>
    </row>
    <row r="225" spans="3:3" ht="15.75" customHeight="1" x14ac:dyDescent="0.25">
      <c r="C225" s="2"/>
    </row>
    <row r="226" spans="3:3" ht="15.75" customHeight="1" x14ac:dyDescent="0.25">
      <c r="C226" s="2"/>
    </row>
    <row r="227" spans="3:3" ht="15.75" customHeight="1" x14ac:dyDescent="0.25">
      <c r="C227" s="2"/>
    </row>
    <row r="228" spans="3:3" ht="15.75" customHeight="1" x14ac:dyDescent="0.25"/>
    <row r="229" spans="3:3" ht="15.75" customHeight="1" x14ac:dyDescent="0.25"/>
    <row r="230" spans="3:3" ht="15.75" customHeight="1" x14ac:dyDescent="0.25"/>
    <row r="231" spans="3:3" ht="15.75" customHeight="1" x14ac:dyDescent="0.25"/>
    <row r="232" spans="3:3" ht="15.75" customHeight="1" x14ac:dyDescent="0.25"/>
    <row r="233" spans="3:3" ht="15.75" customHeight="1" x14ac:dyDescent="0.25"/>
    <row r="234" spans="3:3" ht="15.75" customHeight="1" x14ac:dyDescent="0.25"/>
    <row r="235" spans="3:3" ht="15.75" customHeight="1" x14ac:dyDescent="0.25"/>
    <row r="236" spans="3:3" ht="15.75" customHeight="1" x14ac:dyDescent="0.25"/>
    <row r="237" spans="3:3" ht="15.75" customHeight="1" x14ac:dyDescent="0.25"/>
    <row r="238" spans="3:3" ht="15.75" customHeight="1" x14ac:dyDescent="0.25"/>
    <row r="239" spans="3:3" ht="15.75" customHeight="1" x14ac:dyDescent="0.25"/>
    <row r="240" spans="3: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6:B16"/>
    <mergeCell ref="C16:F16"/>
    <mergeCell ref="A17:B17"/>
    <mergeCell ref="C17:F17"/>
  </mergeCells>
  <phoneticPr fontId="6" type="noConversion"/>
  <printOptions horizontalCentered="1"/>
  <pageMargins left="0.25" right="0.25" top="0.75" bottom="0.75" header="0" footer="0"/>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A7F1-7952-4FAA-BD79-AD870C61B99F}">
  <sheetPr>
    <pageSetUpPr fitToPage="1"/>
  </sheetPr>
  <dimension ref="A1:W995"/>
  <sheetViews>
    <sheetView topLeftCell="A8" zoomScale="50" zoomScaleNormal="50" zoomScalePageLayoutView="70" workbookViewId="0">
      <selection activeCell="D10" sqref="D2:D10"/>
    </sheetView>
  </sheetViews>
  <sheetFormatPr defaultColWidth="14.44140625" defaultRowHeight="15" customHeight="1" x14ac:dyDescent="0.25"/>
  <cols>
    <col min="1" max="1" width="25.33203125" customWidth="1"/>
    <col min="2" max="2" width="255.77734375" customWidth="1"/>
    <col min="3" max="3" width="7.44140625" customWidth="1"/>
    <col min="7" max="7" width="34.109375" style="12" customWidth="1"/>
    <col min="8" max="8" width="31.109375" customWidth="1"/>
  </cols>
  <sheetData>
    <row r="1" spans="1:23" ht="46.5" customHeight="1" x14ac:dyDescent="0.25">
      <c r="A1" s="46" t="s">
        <v>0</v>
      </c>
      <c r="B1" s="46" t="s">
        <v>122</v>
      </c>
      <c r="C1" s="47" t="s">
        <v>1</v>
      </c>
      <c r="D1" s="47" t="s">
        <v>2</v>
      </c>
      <c r="E1" s="47" t="s">
        <v>118</v>
      </c>
      <c r="F1" s="47" t="s">
        <v>119</v>
      </c>
      <c r="G1" s="33" t="s">
        <v>41</v>
      </c>
      <c r="H1" s="1"/>
      <c r="I1" s="1"/>
      <c r="J1" s="1"/>
      <c r="K1" s="1"/>
      <c r="L1" s="1"/>
      <c r="M1" s="1"/>
      <c r="N1" s="1"/>
      <c r="O1" s="1"/>
      <c r="P1" s="1"/>
      <c r="Q1" s="1"/>
      <c r="R1" s="1"/>
      <c r="S1" s="1"/>
      <c r="T1" s="1"/>
      <c r="U1" s="1"/>
      <c r="V1" s="1"/>
      <c r="W1" s="1"/>
    </row>
    <row r="2" spans="1:23" ht="87" x14ac:dyDescent="0.25">
      <c r="A2" s="8" t="s">
        <v>14</v>
      </c>
      <c r="B2" s="22" t="s">
        <v>89</v>
      </c>
      <c r="C2" s="6">
        <v>1</v>
      </c>
      <c r="D2" s="37"/>
      <c r="E2" s="7">
        <f>C2*D2</f>
        <v>0</v>
      </c>
      <c r="F2" s="7">
        <f>E2*1.21</f>
        <v>0</v>
      </c>
      <c r="G2" s="30" t="s">
        <v>46</v>
      </c>
      <c r="H2" s="17"/>
    </row>
    <row r="3" spans="1:23" ht="54.6" customHeight="1" x14ac:dyDescent="0.25">
      <c r="A3" s="8" t="s">
        <v>22</v>
      </c>
      <c r="B3" s="22" t="s">
        <v>65</v>
      </c>
      <c r="C3" s="6">
        <v>1</v>
      </c>
      <c r="D3" s="37"/>
      <c r="E3" s="7">
        <f t="shared" ref="E3:E10" si="0">C3*D3</f>
        <v>0</v>
      </c>
      <c r="F3" s="7">
        <f t="shared" ref="F3:F10" si="1">E3*1.21</f>
        <v>0</v>
      </c>
      <c r="G3" s="30" t="s">
        <v>43</v>
      </c>
      <c r="H3" s="15"/>
    </row>
    <row r="4" spans="1:23" ht="261" customHeight="1" x14ac:dyDescent="0.25">
      <c r="A4" s="8" t="s">
        <v>15</v>
      </c>
      <c r="B4" s="22" t="s">
        <v>82</v>
      </c>
      <c r="C4" s="6">
        <v>1</v>
      </c>
      <c r="D4" s="37"/>
      <c r="E4" s="7">
        <f t="shared" si="0"/>
        <v>0</v>
      </c>
      <c r="F4" s="7">
        <f t="shared" si="1"/>
        <v>0</v>
      </c>
      <c r="G4" s="30" t="s">
        <v>45</v>
      </c>
      <c r="H4" s="15"/>
    </row>
    <row r="5" spans="1:23" ht="34.799999999999997" x14ac:dyDescent="0.25">
      <c r="A5" s="8" t="s">
        <v>19</v>
      </c>
      <c r="B5" s="22" t="s">
        <v>83</v>
      </c>
      <c r="C5" s="6">
        <v>1</v>
      </c>
      <c r="D5" s="37"/>
      <c r="E5" s="7">
        <f t="shared" si="0"/>
        <v>0</v>
      </c>
      <c r="F5" s="7">
        <f t="shared" si="1"/>
        <v>0</v>
      </c>
      <c r="G5" s="30" t="s">
        <v>44</v>
      </c>
      <c r="H5" s="15"/>
    </row>
    <row r="6" spans="1:23" ht="48" customHeight="1" x14ac:dyDescent="0.25">
      <c r="A6" s="8" t="s">
        <v>21</v>
      </c>
      <c r="B6" s="22" t="s">
        <v>104</v>
      </c>
      <c r="C6" s="6">
        <v>1</v>
      </c>
      <c r="D6" s="37"/>
      <c r="E6" s="7">
        <f t="shared" si="0"/>
        <v>0</v>
      </c>
      <c r="F6" s="7">
        <f t="shared" si="1"/>
        <v>0</v>
      </c>
      <c r="G6" s="30" t="s">
        <v>47</v>
      </c>
      <c r="H6" s="15"/>
    </row>
    <row r="7" spans="1:23" ht="409.2" customHeight="1" x14ac:dyDescent="0.25">
      <c r="A7" s="8" t="s">
        <v>20</v>
      </c>
      <c r="B7" s="22" t="s">
        <v>128</v>
      </c>
      <c r="C7" s="6">
        <v>1</v>
      </c>
      <c r="D7" s="50"/>
      <c r="E7" s="7">
        <f t="shared" si="0"/>
        <v>0</v>
      </c>
      <c r="F7" s="7">
        <f t="shared" si="1"/>
        <v>0</v>
      </c>
      <c r="G7" s="55" t="s">
        <v>117</v>
      </c>
      <c r="H7" s="17"/>
    </row>
    <row r="8" spans="1:23" ht="190.5" customHeight="1" x14ac:dyDescent="0.25">
      <c r="A8" s="8" t="s">
        <v>23</v>
      </c>
      <c r="B8" s="22" t="s">
        <v>40</v>
      </c>
      <c r="C8" s="6">
        <v>1</v>
      </c>
      <c r="D8" s="37"/>
      <c r="E8" s="7">
        <f t="shared" si="0"/>
        <v>0</v>
      </c>
      <c r="F8" s="7">
        <f t="shared" si="1"/>
        <v>0</v>
      </c>
      <c r="G8" s="30" t="s">
        <v>115</v>
      </c>
      <c r="H8" s="17"/>
    </row>
    <row r="9" spans="1:23" ht="28.2" customHeight="1" x14ac:dyDescent="0.25">
      <c r="A9" s="8" t="s">
        <v>18</v>
      </c>
      <c r="B9" s="22" t="s">
        <v>37</v>
      </c>
      <c r="C9" s="6">
        <v>1</v>
      </c>
      <c r="D9" s="37"/>
      <c r="E9" s="7">
        <f t="shared" si="0"/>
        <v>0</v>
      </c>
      <c r="F9" s="7">
        <f t="shared" si="1"/>
        <v>0</v>
      </c>
      <c r="G9" s="30" t="s">
        <v>49</v>
      </c>
      <c r="H9" s="17"/>
    </row>
    <row r="10" spans="1:23" ht="43.8" customHeight="1" x14ac:dyDescent="0.25">
      <c r="A10" s="8" t="s">
        <v>7</v>
      </c>
      <c r="B10" s="22" t="s">
        <v>34</v>
      </c>
      <c r="C10" s="6">
        <v>1</v>
      </c>
      <c r="D10" s="37"/>
      <c r="E10" s="7">
        <f t="shared" si="0"/>
        <v>0</v>
      </c>
      <c r="F10" s="7">
        <f t="shared" si="1"/>
        <v>0</v>
      </c>
      <c r="G10" s="30" t="s">
        <v>108</v>
      </c>
      <c r="H10" s="15"/>
    </row>
    <row r="11" spans="1:23" ht="15.75" customHeight="1" x14ac:dyDescent="0.25">
      <c r="A11" s="39"/>
      <c r="B11" s="39"/>
      <c r="C11" s="40">
        <f>SUM(E2:E10)</f>
        <v>0</v>
      </c>
      <c r="D11" s="41"/>
      <c r="E11" s="41"/>
      <c r="F11" s="41"/>
      <c r="G11" s="31"/>
    </row>
    <row r="12" spans="1:23" ht="15.75" customHeight="1" thickBot="1" x14ac:dyDescent="0.3">
      <c r="A12" s="42"/>
      <c r="B12" s="42"/>
      <c r="C12" s="43">
        <f>SUM(F2:F10)</f>
        <v>0</v>
      </c>
      <c r="D12" s="44"/>
      <c r="E12" s="44"/>
      <c r="F12" s="44"/>
      <c r="G12" s="32"/>
    </row>
    <row r="13" spans="1:23" ht="15.75" customHeight="1" x14ac:dyDescent="0.25">
      <c r="C13" s="2"/>
      <c r="D13" s="3"/>
      <c r="E13" s="3"/>
      <c r="F13" s="3"/>
    </row>
    <row r="14" spans="1:23" ht="15.75" customHeight="1" x14ac:dyDescent="0.3">
      <c r="B14" s="4"/>
      <c r="C14" s="2"/>
    </row>
    <row r="15" spans="1:23" ht="15.75" customHeight="1" x14ac:dyDescent="0.25">
      <c r="C15" s="2"/>
    </row>
    <row r="16" spans="1:23" ht="15.75" customHeight="1" x14ac:dyDescent="0.3">
      <c r="B16" s="4"/>
      <c r="C16" s="2"/>
    </row>
    <row r="17" spans="2:3" ht="15.75" customHeight="1" x14ac:dyDescent="0.3">
      <c r="B17" s="4"/>
      <c r="C17" s="2"/>
    </row>
    <row r="18" spans="2:3" ht="15.75" customHeight="1" x14ac:dyDescent="0.3">
      <c r="B18" s="4"/>
      <c r="C18" s="2"/>
    </row>
    <row r="19" spans="2:3" ht="15.75" customHeight="1" x14ac:dyDescent="0.3">
      <c r="B19" s="4"/>
      <c r="C19" s="2"/>
    </row>
    <row r="20" spans="2:3" ht="15.75" customHeight="1" x14ac:dyDescent="0.3">
      <c r="B20" s="4"/>
      <c r="C20" s="2"/>
    </row>
    <row r="21" spans="2:3" ht="15.75" customHeight="1" x14ac:dyDescent="0.25">
      <c r="C21" s="2"/>
    </row>
    <row r="22" spans="2:3" ht="15.75" customHeight="1" x14ac:dyDescent="0.3">
      <c r="B22" s="4"/>
      <c r="C22" s="2"/>
    </row>
    <row r="23" spans="2:3" ht="15.75" customHeight="1" x14ac:dyDescent="0.25">
      <c r="C23" s="2"/>
    </row>
    <row r="24" spans="2:3" ht="15.75" customHeight="1" x14ac:dyDescent="0.25">
      <c r="C24" s="2"/>
    </row>
    <row r="25" spans="2:3" ht="15.75" customHeight="1" x14ac:dyDescent="0.25">
      <c r="C25" s="2"/>
    </row>
    <row r="26" spans="2:3" ht="15.75" customHeight="1" x14ac:dyDescent="0.25">
      <c r="C26" s="2"/>
    </row>
    <row r="27" spans="2:3" ht="15.75" customHeight="1" x14ac:dyDescent="0.25">
      <c r="C27" s="2"/>
    </row>
    <row r="28" spans="2:3" ht="15.75" customHeight="1" x14ac:dyDescent="0.25">
      <c r="C28" s="2"/>
    </row>
    <row r="29" spans="2:3" ht="15.75" customHeight="1" x14ac:dyDescent="0.25">
      <c r="C29" s="2"/>
    </row>
    <row r="30" spans="2:3" ht="15.75" customHeight="1" x14ac:dyDescent="0.25">
      <c r="C30" s="2"/>
    </row>
    <row r="31" spans="2:3" ht="15.75" customHeight="1" x14ac:dyDescent="0.25">
      <c r="C31" s="2"/>
    </row>
    <row r="32" spans="2:3" ht="15.75" customHeight="1" x14ac:dyDescent="0.25">
      <c r="C32" s="2"/>
    </row>
    <row r="33" spans="3:3" ht="15.75" customHeight="1" x14ac:dyDescent="0.25">
      <c r="C33" s="2"/>
    </row>
    <row r="34" spans="3:3" ht="15.75" customHeight="1" x14ac:dyDescent="0.25">
      <c r="C34" s="2"/>
    </row>
    <row r="35" spans="3:3" ht="15.75" customHeight="1" x14ac:dyDescent="0.25">
      <c r="C35" s="2"/>
    </row>
    <row r="36" spans="3:3" ht="15.75" customHeight="1" x14ac:dyDescent="0.25">
      <c r="C36" s="2"/>
    </row>
    <row r="37" spans="3:3" ht="15.75" customHeight="1" x14ac:dyDescent="0.25">
      <c r="C37" s="2"/>
    </row>
    <row r="38" spans="3:3" ht="15.75" customHeight="1" x14ac:dyDescent="0.25">
      <c r="C38" s="2"/>
    </row>
    <row r="39" spans="3:3" ht="15.75" customHeight="1" x14ac:dyDescent="0.25">
      <c r="C39" s="2"/>
    </row>
    <row r="40" spans="3:3" ht="15.75" customHeight="1" x14ac:dyDescent="0.25">
      <c r="C40" s="2"/>
    </row>
    <row r="41" spans="3:3" ht="15.75" customHeight="1" x14ac:dyDescent="0.25">
      <c r="C41" s="2"/>
    </row>
    <row r="42" spans="3:3" ht="15.75" customHeight="1" x14ac:dyDescent="0.25">
      <c r="C42" s="2"/>
    </row>
    <row r="43" spans="3:3" ht="15.75" customHeight="1" x14ac:dyDescent="0.25">
      <c r="C43" s="2"/>
    </row>
    <row r="44" spans="3:3" ht="15.75" customHeight="1" x14ac:dyDescent="0.25">
      <c r="C44" s="2"/>
    </row>
    <row r="45" spans="3:3" ht="15.75" customHeight="1" x14ac:dyDescent="0.25">
      <c r="C45" s="2"/>
    </row>
    <row r="46" spans="3:3" ht="15.75" customHeight="1" x14ac:dyDescent="0.25">
      <c r="C46" s="2"/>
    </row>
    <row r="47" spans="3:3" ht="15.75" customHeight="1" x14ac:dyDescent="0.25">
      <c r="C47" s="2"/>
    </row>
    <row r="48" spans="3:3" ht="15.75" customHeight="1" x14ac:dyDescent="0.25">
      <c r="C48" s="2"/>
    </row>
    <row r="49" spans="3:3" ht="15.75" customHeight="1" x14ac:dyDescent="0.25">
      <c r="C49" s="2"/>
    </row>
    <row r="50" spans="3:3" ht="15.75" customHeight="1" x14ac:dyDescent="0.25">
      <c r="C50" s="2"/>
    </row>
    <row r="51" spans="3:3" ht="15.75" customHeight="1" x14ac:dyDescent="0.25">
      <c r="C51" s="2"/>
    </row>
    <row r="52" spans="3:3" ht="15.75" customHeight="1" x14ac:dyDescent="0.25">
      <c r="C52" s="2"/>
    </row>
    <row r="53" spans="3:3" ht="15.75" customHeight="1" x14ac:dyDescent="0.25">
      <c r="C53" s="2"/>
    </row>
    <row r="54" spans="3:3" ht="15.75" customHeight="1" x14ac:dyDescent="0.25">
      <c r="C54" s="2"/>
    </row>
    <row r="55" spans="3:3" ht="15.75" customHeight="1" x14ac:dyDescent="0.25">
      <c r="C55" s="2"/>
    </row>
    <row r="56" spans="3:3" ht="15.75" customHeight="1" x14ac:dyDescent="0.25">
      <c r="C56" s="2"/>
    </row>
    <row r="57" spans="3:3" ht="15.75" customHeight="1" x14ac:dyDescent="0.25">
      <c r="C57" s="2"/>
    </row>
    <row r="58" spans="3:3" ht="15.75" customHeight="1" x14ac:dyDescent="0.25">
      <c r="C58" s="2"/>
    </row>
    <row r="59" spans="3:3" ht="15.75" customHeight="1" x14ac:dyDescent="0.25">
      <c r="C59" s="2"/>
    </row>
    <row r="60" spans="3:3" ht="15.75" customHeight="1" x14ac:dyDescent="0.25">
      <c r="C60" s="2"/>
    </row>
    <row r="61" spans="3:3" ht="15.75" customHeight="1" x14ac:dyDescent="0.25">
      <c r="C61" s="2"/>
    </row>
    <row r="62" spans="3:3" ht="15.75" customHeight="1" x14ac:dyDescent="0.25">
      <c r="C62" s="2"/>
    </row>
    <row r="63" spans="3:3" ht="15.75" customHeight="1" x14ac:dyDescent="0.25">
      <c r="C63" s="2"/>
    </row>
    <row r="64" spans="3:3" ht="15.75" customHeight="1" x14ac:dyDescent="0.25">
      <c r="C64" s="2"/>
    </row>
    <row r="65" spans="3:3" ht="15.75" customHeight="1" x14ac:dyDescent="0.25">
      <c r="C65" s="2"/>
    </row>
    <row r="66" spans="3:3" ht="15.75" customHeight="1" x14ac:dyDescent="0.25">
      <c r="C66" s="2"/>
    </row>
    <row r="67" spans="3:3" ht="15.75" customHeight="1" x14ac:dyDescent="0.25">
      <c r="C67" s="2"/>
    </row>
    <row r="68" spans="3:3" ht="15.75" customHeight="1" x14ac:dyDescent="0.25">
      <c r="C68" s="2"/>
    </row>
    <row r="69" spans="3:3" ht="15.75" customHeight="1" x14ac:dyDescent="0.25">
      <c r="C69" s="2"/>
    </row>
    <row r="70" spans="3:3" ht="15.75" customHeight="1" x14ac:dyDescent="0.25">
      <c r="C70" s="2"/>
    </row>
    <row r="71" spans="3:3" ht="15.75" customHeight="1" x14ac:dyDescent="0.25">
      <c r="C71" s="2"/>
    </row>
    <row r="72" spans="3:3" ht="15.75" customHeight="1" x14ac:dyDescent="0.25">
      <c r="C72" s="2"/>
    </row>
    <row r="73" spans="3:3" ht="15.75" customHeight="1" x14ac:dyDescent="0.25">
      <c r="C73" s="2"/>
    </row>
    <row r="74" spans="3:3" ht="15.75" customHeight="1" x14ac:dyDescent="0.25">
      <c r="C74" s="2"/>
    </row>
    <row r="75" spans="3:3" ht="15.75" customHeight="1" x14ac:dyDescent="0.25">
      <c r="C75" s="2"/>
    </row>
    <row r="76" spans="3:3" ht="15.75" customHeight="1" x14ac:dyDescent="0.25">
      <c r="C76" s="2"/>
    </row>
    <row r="77" spans="3:3" ht="15.75" customHeight="1" x14ac:dyDescent="0.25">
      <c r="C77" s="2"/>
    </row>
    <row r="78" spans="3:3" ht="15.75" customHeight="1" x14ac:dyDescent="0.25">
      <c r="C78" s="2"/>
    </row>
    <row r="79" spans="3:3" ht="15.75" customHeight="1" x14ac:dyDescent="0.25">
      <c r="C79" s="2"/>
    </row>
    <row r="80" spans="3:3" ht="15.75" customHeight="1" x14ac:dyDescent="0.25">
      <c r="C80" s="2"/>
    </row>
    <row r="81" spans="3:3" ht="15.75" customHeight="1" x14ac:dyDescent="0.25">
      <c r="C81" s="2"/>
    </row>
    <row r="82" spans="3:3" ht="15.75" customHeight="1" x14ac:dyDescent="0.25">
      <c r="C82" s="2"/>
    </row>
    <row r="83" spans="3:3" ht="15.75" customHeight="1" x14ac:dyDescent="0.25">
      <c r="C83" s="2"/>
    </row>
    <row r="84" spans="3:3" ht="15.75" customHeight="1" x14ac:dyDescent="0.25">
      <c r="C84" s="2"/>
    </row>
    <row r="85" spans="3:3" ht="15.75" customHeight="1" x14ac:dyDescent="0.25">
      <c r="C85" s="2"/>
    </row>
    <row r="86" spans="3:3" ht="15.75" customHeight="1" x14ac:dyDescent="0.25">
      <c r="C86" s="2"/>
    </row>
    <row r="87" spans="3:3" ht="15.75" customHeight="1" x14ac:dyDescent="0.25">
      <c r="C87" s="2"/>
    </row>
    <row r="88" spans="3:3" ht="15.75" customHeight="1" x14ac:dyDescent="0.25">
      <c r="C88" s="2"/>
    </row>
    <row r="89" spans="3:3" ht="15.75" customHeight="1" x14ac:dyDescent="0.25">
      <c r="C89" s="2"/>
    </row>
    <row r="90" spans="3:3" ht="15.75" customHeight="1" x14ac:dyDescent="0.25">
      <c r="C90" s="2"/>
    </row>
    <row r="91" spans="3:3" ht="15.75" customHeight="1" x14ac:dyDescent="0.25">
      <c r="C91" s="2"/>
    </row>
    <row r="92" spans="3:3" ht="15.75" customHeight="1" x14ac:dyDescent="0.25">
      <c r="C92" s="2"/>
    </row>
    <row r="93" spans="3:3" ht="15.75" customHeight="1" x14ac:dyDescent="0.25">
      <c r="C93" s="2"/>
    </row>
    <row r="94" spans="3:3" ht="15.75" customHeight="1" x14ac:dyDescent="0.25">
      <c r="C94" s="2"/>
    </row>
    <row r="95" spans="3:3" ht="15.75" customHeight="1" x14ac:dyDescent="0.25">
      <c r="C95" s="2"/>
    </row>
    <row r="96" spans="3:3" ht="15.75" customHeight="1" x14ac:dyDescent="0.25">
      <c r="C96" s="2"/>
    </row>
    <row r="97" spans="3:3" ht="15.75" customHeight="1" x14ac:dyDescent="0.25">
      <c r="C97" s="2"/>
    </row>
    <row r="98" spans="3:3" ht="15.75" customHeight="1" x14ac:dyDescent="0.25">
      <c r="C98" s="2"/>
    </row>
    <row r="99" spans="3:3" ht="15.75" customHeight="1" x14ac:dyDescent="0.25">
      <c r="C99" s="2"/>
    </row>
    <row r="100" spans="3:3" ht="15.75" customHeight="1" x14ac:dyDescent="0.25">
      <c r="C100" s="2"/>
    </row>
    <row r="101" spans="3:3" ht="15.75" customHeight="1" x14ac:dyDescent="0.25">
      <c r="C101" s="2"/>
    </row>
    <row r="102" spans="3:3" ht="15.75" customHeight="1" x14ac:dyDescent="0.25">
      <c r="C102" s="2"/>
    </row>
    <row r="103" spans="3:3" ht="15.75" customHeight="1" x14ac:dyDescent="0.25">
      <c r="C103" s="2"/>
    </row>
    <row r="104" spans="3:3" ht="15.75" customHeight="1" x14ac:dyDescent="0.25">
      <c r="C104" s="2"/>
    </row>
    <row r="105" spans="3:3" ht="15.75" customHeight="1" x14ac:dyDescent="0.25">
      <c r="C105" s="2"/>
    </row>
    <row r="106" spans="3:3" ht="15.75" customHeight="1" x14ac:dyDescent="0.25">
      <c r="C106" s="2"/>
    </row>
    <row r="107" spans="3:3" ht="15.75" customHeight="1" x14ac:dyDescent="0.25">
      <c r="C107" s="2"/>
    </row>
    <row r="108" spans="3:3" ht="15.75" customHeight="1" x14ac:dyDescent="0.25">
      <c r="C108" s="2"/>
    </row>
    <row r="109" spans="3:3" ht="15.75" customHeight="1" x14ac:dyDescent="0.25">
      <c r="C109" s="2"/>
    </row>
    <row r="110" spans="3:3" ht="15.75" customHeight="1" x14ac:dyDescent="0.25">
      <c r="C110" s="2"/>
    </row>
    <row r="111" spans="3:3" ht="15.75" customHeight="1" x14ac:dyDescent="0.25">
      <c r="C111" s="2"/>
    </row>
    <row r="112" spans="3:3" ht="15.75" customHeight="1" x14ac:dyDescent="0.25">
      <c r="C112" s="2"/>
    </row>
    <row r="113" spans="3:3" ht="15.75" customHeight="1" x14ac:dyDescent="0.25">
      <c r="C113" s="2"/>
    </row>
    <row r="114" spans="3:3" ht="15.75" customHeight="1" x14ac:dyDescent="0.25">
      <c r="C114" s="2"/>
    </row>
    <row r="115" spans="3:3" ht="15.75" customHeight="1" x14ac:dyDescent="0.25">
      <c r="C115" s="2"/>
    </row>
    <row r="116" spans="3:3" ht="15.75" customHeight="1" x14ac:dyDescent="0.25">
      <c r="C116" s="2"/>
    </row>
    <row r="117" spans="3:3" ht="15.75" customHeight="1" x14ac:dyDescent="0.25">
      <c r="C117" s="2"/>
    </row>
    <row r="118" spans="3:3" ht="15.75" customHeight="1" x14ac:dyDescent="0.25">
      <c r="C118" s="2"/>
    </row>
    <row r="119" spans="3:3" ht="15.75" customHeight="1" x14ac:dyDescent="0.25">
      <c r="C119" s="2"/>
    </row>
    <row r="120" spans="3:3" ht="15.75" customHeight="1" x14ac:dyDescent="0.25">
      <c r="C120" s="2"/>
    </row>
    <row r="121" spans="3:3" ht="15.75" customHeight="1" x14ac:dyDescent="0.25">
      <c r="C121" s="2"/>
    </row>
    <row r="122" spans="3:3" ht="15.75" customHeight="1" x14ac:dyDescent="0.25">
      <c r="C122" s="2"/>
    </row>
    <row r="123" spans="3:3" ht="15.75" customHeight="1" x14ac:dyDescent="0.25">
      <c r="C123" s="2"/>
    </row>
    <row r="124" spans="3:3" ht="15.75" customHeight="1" x14ac:dyDescent="0.25">
      <c r="C124" s="2"/>
    </row>
    <row r="125" spans="3:3" ht="15.75" customHeight="1" x14ac:dyDescent="0.25">
      <c r="C125" s="2"/>
    </row>
    <row r="126" spans="3:3" ht="15.75" customHeight="1" x14ac:dyDescent="0.25">
      <c r="C126" s="2"/>
    </row>
    <row r="127" spans="3:3" ht="15.75" customHeight="1" x14ac:dyDescent="0.25">
      <c r="C127" s="2"/>
    </row>
    <row r="128" spans="3:3" ht="15.75" customHeight="1" x14ac:dyDescent="0.25">
      <c r="C128" s="2"/>
    </row>
    <row r="129" spans="3:3" ht="15.75" customHeight="1" x14ac:dyDescent="0.25">
      <c r="C129" s="2"/>
    </row>
    <row r="130" spans="3:3" ht="15.75" customHeight="1" x14ac:dyDescent="0.25">
      <c r="C130" s="2"/>
    </row>
    <row r="131" spans="3:3" ht="15.75" customHeight="1" x14ac:dyDescent="0.25">
      <c r="C131" s="2"/>
    </row>
    <row r="132" spans="3:3" ht="15.75" customHeight="1" x14ac:dyDescent="0.25">
      <c r="C132" s="2"/>
    </row>
    <row r="133" spans="3:3" ht="15.75" customHeight="1" x14ac:dyDescent="0.25">
      <c r="C133" s="2"/>
    </row>
    <row r="134" spans="3:3" ht="15.75" customHeight="1" x14ac:dyDescent="0.25">
      <c r="C134" s="2"/>
    </row>
    <row r="135" spans="3:3" ht="15.75" customHeight="1" x14ac:dyDescent="0.25">
      <c r="C135" s="2"/>
    </row>
    <row r="136" spans="3:3" ht="15.75" customHeight="1" x14ac:dyDescent="0.25">
      <c r="C136" s="2"/>
    </row>
    <row r="137" spans="3:3" ht="15.75" customHeight="1" x14ac:dyDescent="0.25">
      <c r="C137" s="2"/>
    </row>
    <row r="138" spans="3:3" ht="15.75" customHeight="1" x14ac:dyDescent="0.25">
      <c r="C138" s="2"/>
    </row>
    <row r="139" spans="3:3" ht="15.75" customHeight="1" x14ac:dyDescent="0.25">
      <c r="C139" s="2"/>
    </row>
    <row r="140" spans="3:3" ht="15.75" customHeight="1" x14ac:dyDescent="0.25">
      <c r="C140" s="2"/>
    </row>
    <row r="141" spans="3:3" ht="15.75" customHeight="1" x14ac:dyDescent="0.25">
      <c r="C141" s="2"/>
    </row>
    <row r="142" spans="3:3" ht="15.75" customHeight="1" x14ac:dyDescent="0.25">
      <c r="C142" s="2"/>
    </row>
    <row r="143" spans="3:3" ht="15.75" customHeight="1" x14ac:dyDescent="0.25">
      <c r="C143" s="2"/>
    </row>
    <row r="144" spans="3:3" ht="15.75" customHeight="1" x14ac:dyDescent="0.25">
      <c r="C144" s="2"/>
    </row>
    <row r="145" spans="3:3" ht="15.75" customHeight="1" x14ac:dyDescent="0.25">
      <c r="C145" s="2"/>
    </row>
    <row r="146" spans="3:3" ht="15.75" customHeight="1" x14ac:dyDescent="0.25">
      <c r="C146" s="2"/>
    </row>
    <row r="147" spans="3:3" ht="15.75" customHeight="1" x14ac:dyDescent="0.25">
      <c r="C147" s="2"/>
    </row>
    <row r="148" spans="3:3" ht="15.75" customHeight="1" x14ac:dyDescent="0.25">
      <c r="C148" s="2"/>
    </row>
    <row r="149" spans="3:3" ht="15.75" customHeight="1" x14ac:dyDescent="0.25">
      <c r="C149" s="2"/>
    </row>
    <row r="150" spans="3:3" ht="15.75" customHeight="1" x14ac:dyDescent="0.25">
      <c r="C150" s="2"/>
    </row>
    <row r="151" spans="3:3" ht="15.75" customHeight="1" x14ac:dyDescent="0.25">
      <c r="C151" s="2"/>
    </row>
    <row r="152" spans="3:3" ht="15.75" customHeight="1" x14ac:dyDescent="0.25">
      <c r="C152" s="2"/>
    </row>
    <row r="153" spans="3:3" ht="15.75" customHeight="1" x14ac:dyDescent="0.25">
      <c r="C153" s="2"/>
    </row>
    <row r="154" spans="3:3" ht="15.75" customHeight="1" x14ac:dyDescent="0.25">
      <c r="C154" s="2"/>
    </row>
    <row r="155" spans="3:3" ht="15.75" customHeight="1" x14ac:dyDescent="0.25">
      <c r="C155" s="2"/>
    </row>
    <row r="156" spans="3:3" ht="15.75" customHeight="1" x14ac:dyDescent="0.25">
      <c r="C156" s="2"/>
    </row>
    <row r="157" spans="3:3" ht="15.75" customHeight="1" x14ac:dyDescent="0.25">
      <c r="C157" s="2"/>
    </row>
    <row r="158" spans="3:3" ht="15.75" customHeight="1" x14ac:dyDescent="0.25">
      <c r="C158" s="2"/>
    </row>
    <row r="159" spans="3:3" ht="15.75" customHeight="1" x14ac:dyDescent="0.25">
      <c r="C159" s="2"/>
    </row>
    <row r="160" spans="3:3" ht="15.75" customHeight="1" x14ac:dyDescent="0.25">
      <c r="C160" s="2"/>
    </row>
    <row r="161" spans="3:3" ht="15.75" customHeight="1" x14ac:dyDescent="0.25">
      <c r="C161" s="2"/>
    </row>
    <row r="162" spans="3:3" ht="15.75" customHeight="1" x14ac:dyDescent="0.25">
      <c r="C162" s="2"/>
    </row>
    <row r="163" spans="3:3" ht="15.75" customHeight="1" x14ac:dyDescent="0.25">
      <c r="C163" s="2"/>
    </row>
    <row r="164" spans="3:3" ht="15.75" customHeight="1" x14ac:dyDescent="0.25">
      <c r="C164" s="2"/>
    </row>
    <row r="165" spans="3:3" ht="15.75" customHeight="1" x14ac:dyDescent="0.25">
      <c r="C165" s="2"/>
    </row>
    <row r="166" spans="3:3" ht="15.75" customHeight="1" x14ac:dyDescent="0.25">
      <c r="C166" s="2"/>
    </row>
    <row r="167" spans="3:3" ht="15.75" customHeight="1" x14ac:dyDescent="0.25">
      <c r="C167" s="2"/>
    </row>
    <row r="168" spans="3:3" ht="15.75" customHeight="1" x14ac:dyDescent="0.25">
      <c r="C168" s="2"/>
    </row>
    <row r="169" spans="3:3" ht="15.75" customHeight="1" x14ac:dyDescent="0.25">
      <c r="C169" s="2"/>
    </row>
    <row r="170" spans="3:3" ht="15.75" customHeight="1" x14ac:dyDescent="0.25">
      <c r="C170" s="2"/>
    </row>
    <row r="171" spans="3:3" ht="15.75" customHeight="1" x14ac:dyDescent="0.25">
      <c r="C171" s="2"/>
    </row>
    <row r="172" spans="3:3" ht="15.75" customHeight="1" x14ac:dyDescent="0.25">
      <c r="C172" s="2"/>
    </row>
    <row r="173" spans="3:3" ht="15.75" customHeight="1" x14ac:dyDescent="0.25">
      <c r="C173" s="2"/>
    </row>
    <row r="174" spans="3:3" ht="15.75" customHeight="1" x14ac:dyDescent="0.25">
      <c r="C174" s="2"/>
    </row>
    <row r="175" spans="3:3" ht="15.75" customHeight="1" x14ac:dyDescent="0.25">
      <c r="C175" s="2"/>
    </row>
    <row r="176" spans="3:3" ht="15.75" customHeight="1" x14ac:dyDescent="0.25">
      <c r="C176" s="2"/>
    </row>
    <row r="177" spans="3:3" ht="15.75" customHeight="1" x14ac:dyDescent="0.25">
      <c r="C177" s="2"/>
    </row>
    <row r="178" spans="3:3" ht="15.75" customHeight="1" x14ac:dyDescent="0.25">
      <c r="C178" s="2"/>
    </row>
    <row r="179" spans="3:3" ht="15.75" customHeight="1" x14ac:dyDescent="0.25">
      <c r="C179" s="2"/>
    </row>
    <row r="180" spans="3:3" ht="15.75" customHeight="1" x14ac:dyDescent="0.25">
      <c r="C180" s="2"/>
    </row>
    <row r="181" spans="3:3" ht="15.75" customHeight="1" x14ac:dyDescent="0.25">
      <c r="C181" s="2"/>
    </row>
    <row r="182" spans="3:3" ht="15.75" customHeight="1" x14ac:dyDescent="0.25">
      <c r="C182" s="2"/>
    </row>
    <row r="183" spans="3:3" ht="15.75" customHeight="1" x14ac:dyDescent="0.25">
      <c r="C183" s="2"/>
    </row>
    <row r="184" spans="3:3" ht="15.75" customHeight="1" x14ac:dyDescent="0.25">
      <c r="C184" s="2"/>
    </row>
    <row r="185" spans="3:3" ht="15.75" customHeight="1" x14ac:dyDescent="0.25">
      <c r="C185" s="2"/>
    </row>
    <row r="186" spans="3:3" ht="15.75" customHeight="1" x14ac:dyDescent="0.25">
      <c r="C186" s="2"/>
    </row>
    <row r="187" spans="3:3" ht="15.75" customHeight="1" x14ac:dyDescent="0.25">
      <c r="C187" s="2"/>
    </row>
    <row r="188" spans="3:3" ht="15.75" customHeight="1" x14ac:dyDescent="0.25">
      <c r="C188" s="2"/>
    </row>
    <row r="189" spans="3:3" ht="15.75" customHeight="1" x14ac:dyDescent="0.25">
      <c r="C189" s="2"/>
    </row>
    <row r="190" spans="3:3" ht="15.75" customHeight="1" x14ac:dyDescent="0.25">
      <c r="C190" s="2"/>
    </row>
    <row r="191" spans="3:3" ht="15.75" customHeight="1" x14ac:dyDescent="0.25">
      <c r="C191" s="2"/>
    </row>
    <row r="192" spans="3:3" ht="15.75" customHeight="1" x14ac:dyDescent="0.25">
      <c r="C192" s="2"/>
    </row>
    <row r="193" spans="3:3" ht="15.75" customHeight="1" x14ac:dyDescent="0.25">
      <c r="C193" s="2"/>
    </row>
    <row r="194" spans="3:3" ht="15.75" customHeight="1" x14ac:dyDescent="0.25">
      <c r="C194" s="2"/>
    </row>
    <row r="195" spans="3:3" ht="15.75" customHeight="1" x14ac:dyDescent="0.25">
      <c r="C195" s="2"/>
    </row>
    <row r="196" spans="3:3" ht="15.75" customHeight="1" x14ac:dyDescent="0.25">
      <c r="C196" s="2"/>
    </row>
    <row r="197" spans="3:3" ht="15.75" customHeight="1" x14ac:dyDescent="0.25">
      <c r="C197" s="2"/>
    </row>
    <row r="198" spans="3:3" ht="15.75" customHeight="1" x14ac:dyDescent="0.25">
      <c r="C198" s="2"/>
    </row>
    <row r="199" spans="3:3" ht="15.75" customHeight="1" x14ac:dyDescent="0.25">
      <c r="C199" s="2"/>
    </row>
    <row r="200" spans="3:3" ht="15.75" customHeight="1" x14ac:dyDescent="0.25">
      <c r="C200" s="2"/>
    </row>
    <row r="201" spans="3:3" ht="15.75" customHeight="1" x14ac:dyDescent="0.25">
      <c r="C201" s="2"/>
    </row>
    <row r="202" spans="3:3" ht="15.75" customHeight="1" x14ac:dyDescent="0.25">
      <c r="C202" s="2"/>
    </row>
    <row r="203" spans="3:3" ht="15.75" customHeight="1" x14ac:dyDescent="0.25">
      <c r="C203" s="2"/>
    </row>
    <row r="204" spans="3:3" ht="15.75" customHeight="1" x14ac:dyDescent="0.25">
      <c r="C204" s="2"/>
    </row>
    <row r="205" spans="3:3" ht="15.75" customHeight="1" x14ac:dyDescent="0.25">
      <c r="C205" s="2"/>
    </row>
    <row r="206" spans="3:3" ht="15.75" customHeight="1" x14ac:dyDescent="0.25">
      <c r="C206" s="2"/>
    </row>
    <row r="207" spans="3:3" ht="15.75" customHeight="1" x14ac:dyDescent="0.25">
      <c r="C207" s="2"/>
    </row>
    <row r="208" spans="3:3" ht="15.75" customHeight="1" x14ac:dyDescent="0.25">
      <c r="C208" s="2"/>
    </row>
    <row r="209" spans="3:3" ht="15.75" customHeight="1" x14ac:dyDescent="0.25">
      <c r="C209" s="2"/>
    </row>
    <row r="210" spans="3:3" ht="15.75" customHeight="1" x14ac:dyDescent="0.25">
      <c r="C210" s="2"/>
    </row>
    <row r="211" spans="3:3" ht="15.75" customHeight="1" x14ac:dyDescent="0.25">
      <c r="C211" s="2"/>
    </row>
    <row r="212" spans="3:3" ht="15.75" customHeight="1" x14ac:dyDescent="0.25">
      <c r="C212" s="2"/>
    </row>
    <row r="213" spans="3:3" ht="15.75" customHeight="1" x14ac:dyDescent="0.25">
      <c r="C213" s="2"/>
    </row>
    <row r="214" spans="3:3" ht="15.75" customHeight="1" x14ac:dyDescent="0.25">
      <c r="C214" s="2"/>
    </row>
    <row r="215" spans="3:3" ht="15.75" customHeight="1" x14ac:dyDescent="0.25">
      <c r="C215" s="2"/>
    </row>
    <row r="216" spans="3:3" ht="15.75" customHeight="1" x14ac:dyDescent="0.25">
      <c r="C216" s="2"/>
    </row>
    <row r="217" spans="3:3" ht="15.75" customHeight="1" x14ac:dyDescent="0.25">
      <c r="C217" s="2"/>
    </row>
    <row r="218" spans="3:3" ht="15.75" customHeight="1" x14ac:dyDescent="0.25">
      <c r="C218" s="2"/>
    </row>
    <row r="219" spans="3:3" ht="15.75" customHeight="1" x14ac:dyDescent="0.25">
      <c r="C219" s="2"/>
    </row>
    <row r="220" spans="3:3" ht="15.75" customHeight="1" x14ac:dyDescent="0.25">
      <c r="C220" s="2"/>
    </row>
    <row r="221" spans="3:3" ht="15.75" customHeight="1" x14ac:dyDescent="0.25">
      <c r="C221" s="2"/>
    </row>
    <row r="222" spans="3:3" ht="15.75" customHeight="1" x14ac:dyDescent="0.25">
      <c r="C222" s="2"/>
    </row>
    <row r="223" spans="3:3" ht="15.75" customHeight="1" x14ac:dyDescent="0.25"/>
    <row r="224" spans="3: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4">
    <mergeCell ref="A11:B11"/>
    <mergeCell ref="C11:F11"/>
    <mergeCell ref="A12:B12"/>
    <mergeCell ref="C12:F12"/>
  </mergeCells>
  <phoneticPr fontId="12" type="noConversion"/>
  <printOptions horizontalCentered="1"/>
  <pageMargins left="0.25" right="0.25" top="0.75" bottom="0.75" header="0" footer="0"/>
  <pageSetup paperSize="9"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F065-96C4-497D-9C16-ACFDF95C24A3}">
  <sheetPr>
    <pageSetUpPr fitToPage="1"/>
  </sheetPr>
  <dimension ref="A1:V1007"/>
  <sheetViews>
    <sheetView topLeftCell="A16" zoomScale="40" zoomScaleNormal="40" zoomScalePageLayoutView="70" workbookViewId="0">
      <selection activeCell="D22" sqref="D2:D22"/>
    </sheetView>
  </sheetViews>
  <sheetFormatPr defaultColWidth="14.44140625" defaultRowHeight="15" customHeight="1" x14ac:dyDescent="0.25"/>
  <cols>
    <col min="1" max="1" width="25.33203125" customWidth="1"/>
    <col min="2" max="2" width="216.44140625" customWidth="1"/>
    <col min="3" max="3" width="7.44140625" customWidth="1"/>
    <col min="7" max="7" width="33.44140625" style="12" customWidth="1"/>
  </cols>
  <sheetData>
    <row r="1" spans="1:22" ht="46.5" customHeight="1" x14ac:dyDescent="0.25">
      <c r="A1" s="46" t="s">
        <v>0</v>
      </c>
      <c r="B1" s="46" t="s">
        <v>123</v>
      </c>
      <c r="C1" s="47" t="s">
        <v>1</v>
      </c>
      <c r="D1" s="47" t="s">
        <v>2</v>
      </c>
      <c r="E1" s="47" t="s">
        <v>118</v>
      </c>
      <c r="F1" s="47" t="s">
        <v>119</v>
      </c>
      <c r="G1" s="34" t="s">
        <v>41</v>
      </c>
      <c r="H1" s="1"/>
      <c r="I1" s="1"/>
      <c r="J1" s="1"/>
      <c r="K1" s="1"/>
      <c r="L1" s="1"/>
      <c r="M1" s="1"/>
      <c r="N1" s="1"/>
      <c r="O1" s="1"/>
      <c r="P1" s="1"/>
      <c r="Q1" s="1"/>
      <c r="R1" s="1"/>
      <c r="S1" s="1"/>
      <c r="T1" s="1"/>
      <c r="U1" s="1"/>
      <c r="V1" s="1"/>
    </row>
    <row r="2" spans="1:22" ht="78.599999999999994" customHeight="1" x14ac:dyDescent="0.25">
      <c r="A2" s="8" t="s">
        <v>3</v>
      </c>
      <c r="B2" s="22" t="s">
        <v>72</v>
      </c>
      <c r="C2" s="6">
        <v>1</v>
      </c>
      <c r="D2" s="37"/>
      <c r="E2" s="7">
        <f>C2*D2</f>
        <v>0</v>
      </c>
      <c r="F2" s="7">
        <f>E2*1.21</f>
        <v>0</v>
      </c>
      <c r="G2" s="30" t="s">
        <v>42</v>
      </c>
    </row>
    <row r="3" spans="1:22" ht="34.799999999999997" x14ac:dyDescent="0.25">
      <c r="A3" s="8" t="s">
        <v>4</v>
      </c>
      <c r="B3" s="22" t="s">
        <v>66</v>
      </c>
      <c r="C3" s="6">
        <v>1</v>
      </c>
      <c r="D3" s="37"/>
      <c r="E3" s="7">
        <f t="shared" ref="E3:E20" si="0">C3*D3</f>
        <v>0</v>
      </c>
      <c r="F3" s="7">
        <f t="shared" ref="F3:F20" si="1">E3*1.21</f>
        <v>0</v>
      </c>
      <c r="G3" s="30" t="s">
        <v>113</v>
      </c>
    </row>
    <row r="4" spans="1:22" ht="87" x14ac:dyDescent="0.25">
      <c r="A4" s="8" t="s">
        <v>10</v>
      </c>
      <c r="B4" s="22" t="s">
        <v>132</v>
      </c>
      <c r="C4" s="6">
        <v>1</v>
      </c>
      <c r="D4" s="37"/>
      <c r="E4" s="7">
        <f t="shared" si="0"/>
        <v>0</v>
      </c>
      <c r="F4" s="7">
        <f t="shared" si="1"/>
        <v>0</v>
      </c>
      <c r="G4" s="30" t="s">
        <v>43</v>
      </c>
    </row>
    <row r="5" spans="1:22" ht="45.6" customHeight="1" x14ac:dyDescent="0.25">
      <c r="A5" s="8" t="s">
        <v>5</v>
      </c>
      <c r="B5" s="22" t="s">
        <v>53</v>
      </c>
      <c r="C5" s="6">
        <v>1</v>
      </c>
      <c r="D5" s="37"/>
      <c r="E5" s="7">
        <f t="shared" si="0"/>
        <v>0</v>
      </c>
      <c r="F5" s="7">
        <f t="shared" si="1"/>
        <v>0</v>
      </c>
      <c r="G5" s="30" t="s">
        <v>44</v>
      </c>
    </row>
    <row r="6" spans="1:22" ht="80.400000000000006" customHeight="1" x14ac:dyDescent="0.25">
      <c r="A6" s="8" t="s">
        <v>14</v>
      </c>
      <c r="B6" s="22" t="s">
        <v>92</v>
      </c>
      <c r="C6" s="6">
        <v>1</v>
      </c>
      <c r="D6" s="37"/>
      <c r="E6" s="7">
        <f t="shared" si="0"/>
        <v>0</v>
      </c>
      <c r="F6" s="7">
        <f t="shared" si="1"/>
        <v>0</v>
      </c>
      <c r="G6" s="30" t="s">
        <v>46</v>
      </c>
    </row>
    <row r="7" spans="1:22" ht="126.75" customHeight="1" x14ac:dyDescent="0.25">
      <c r="A7" s="8" t="s">
        <v>13</v>
      </c>
      <c r="B7" s="22" t="s">
        <v>81</v>
      </c>
      <c r="C7" s="45">
        <v>2</v>
      </c>
      <c r="D7" s="37"/>
      <c r="E7" s="7">
        <f t="shared" si="0"/>
        <v>0</v>
      </c>
      <c r="F7" s="7">
        <f t="shared" si="1"/>
        <v>0</v>
      </c>
      <c r="G7" s="30" t="s">
        <v>111</v>
      </c>
    </row>
    <row r="8" spans="1:22" ht="74.25" customHeight="1" x14ac:dyDescent="0.25">
      <c r="A8" s="8" t="s">
        <v>8</v>
      </c>
      <c r="B8" s="22" t="s">
        <v>131</v>
      </c>
      <c r="C8" s="6">
        <v>1</v>
      </c>
      <c r="D8" s="37"/>
      <c r="E8" s="7">
        <f t="shared" si="0"/>
        <v>0</v>
      </c>
      <c r="F8" s="7">
        <f t="shared" si="1"/>
        <v>0</v>
      </c>
      <c r="G8" s="30" t="s">
        <v>114</v>
      </c>
    </row>
    <row r="9" spans="1:22" ht="400.2" x14ac:dyDescent="0.25">
      <c r="A9" s="58" t="s">
        <v>24</v>
      </c>
      <c r="B9" s="22" t="s">
        <v>67</v>
      </c>
      <c r="C9" s="48">
        <v>1</v>
      </c>
      <c r="D9" s="60"/>
      <c r="E9" s="56">
        <f t="shared" si="0"/>
        <v>0</v>
      </c>
      <c r="F9" s="56">
        <f t="shared" si="1"/>
        <v>0</v>
      </c>
      <c r="G9" s="53" t="s">
        <v>70</v>
      </c>
    </row>
    <row r="10" spans="1:22" ht="330.6" x14ac:dyDescent="0.25">
      <c r="A10" s="59"/>
      <c r="B10" s="22" t="s">
        <v>133</v>
      </c>
      <c r="C10" s="49"/>
      <c r="D10" s="61"/>
      <c r="E10" s="57"/>
      <c r="F10" s="57"/>
      <c r="G10" s="54"/>
    </row>
    <row r="11" spans="1:22" ht="315.75" customHeight="1" x14ac:dyDescent="0.25">
      <c r="A11" s="8" t="s">
        <v>25</v>
      </c>
      <c r="B11" s="22" t="s">
        <v>93</v>
      </c>
      <c r="C11" s="6">
        <v>1</v>
      </c>
      <c r="D11" s="37"/>
      <c r="E11" s="7">
        <f t="shared" si="0"/>
        <v>0</v>
      </c>
      <c r="F11" s="7">
        <f t="shared" si="1"/>
        <v>0</v>
      </c>
      <c r="G11" s="30" t="s">
        <v>70</v>
      </c>
    </row>
    <row r="12" spans="1:22" ht="30" x14ac:dyDescent="0.25">
      <c r="A12" s="8" t="s">
        <v>9</v>
      </c>
      <c r="B12" s="22" t="s">
        <v>87</v>
      </c>
      <c r="C12" s="6">
        <v>1</v>
      </c>
      <c r="D12" s="37"/>
      <c r="E12" s="7">
        <f t="shared" si="0"/>
        <v>0</v>
      </c>
      <c r="F12" s="7">
        <f t="shared" si="1"/>
        <v>0</v>
      </c>
      <c r="G12" s="30" t="s">
        <v>51</v>
      </c>
    </row>
    <row r="13" spans="1:22" ht="271.5" customHeight="1" x14ac:dyDescent="0.25">
      <c r="A13" s="8" t="s">
        <v>11</v>
      </c>
      <c r="B13" s="22" t="s">
        <v>134</v>
      </c>
      <c r="C13" s="6">
        <v>1</v>
      </c>
      <c r="D13" s="37"/>
      <c r="E13" s="7">
        <f t="shared" si="0"/>
        <v>0</v>
      </c>
      <c r="F13" s="7">
        <f t="shared" si="1"/>
        <v>0</v>
      </c>
      <c r="G13" s="30" t="s">
        <v>46</v>
      </c>
    </row>
    <row r="14" spans="1:22" ht="280.8" customHeight="1" x14ac:dyDescent="0.25">
      <c r="A14" s="8" t="s">
        <v>12</v>
      </c>
      <c r="B14" s="22" t="s">
        <v>97</v>
      </c>
      <c r="C14" s="45">
        <v>2</v>
      </c>
      <c r="D14" s="37"/>
      <c r="E14" s="7">
        <f t="shared" si="0"/>
        <v>0</v>
      </c>
      <c r="F14" s="7">
        <f t="shared" si="1"/>
        <v>0</v>
      </c>
      <c r="G14" s="30" t="s">
        <v>47</v>
      </c>
    </row>
    <row r="15" spans="1:22" ht="156.6" x14ac:dyDescent="0.25">
      <c r="A15" s="8" t="s">
        <v>26</v>
      </c>
      <c r="B15" s="22" t="s">
        <v>94</v>
      </c>
      <c r="C15" s="45">
        <v>2</v>
      </c>
      <c r="D15" s="37"/>
      <c r="E15" s="7">
        <f t="shared" si="0"/>
        <v>0</v>
      </c>
      <c r="F15" s="7">
        <f t="shared" si="1"/>
        <v>0</v>
      </c>
      <c r="G15" s="30" t="s">
        <v>47</v>
      </c>
    </row>
    <row r="16" spans="1:22" ht="69" customHeight="1" x14ac:dyDescent="0.25">
      <c r="A16" s="8" t="s">
        <v>27</v>
      </c>
      <c r="B16" s="22" t="s">
        <v>76</v>
      </c>
      <c r="C16" s="6">
        <v>1</v>
      </c>
      <c r="D16" s="37"/>
      <c r="E16" s="7">
        <f t="shared" si="0"/>
        <v>0</v>
      </c>
      <c r="F16" s="7">
        <f t="shared" si="1"/>
        <v>0</v>
      </c>
      <c r="G16" s="30" t="s">
        <v>47</v>
      </c>
    </row>
    <row r="17" spans="1:7" ht="34.799999999999997" x14ac:dyDescent="0.25">
      <c r="A17" s="8" t="s">
        <v>28</v>
      </c>
      <c r="B17" s="22" t="s">
        <v>129</v>
      </c>
      <c r="C17" s="6">
        <v>1</v>
      </c>
      <c r="D17" s="37"/>
      <c r="E17" s="7">
        <f t="shared" si="0"/>
        <v>0</v>
      </c>
      <c r="F17" s="7">
        <f t="shared" si="1"/>
        <v>0</v>
      </c>
      <c r="G17" s="30" t="s">
        <v>68</v>
      </c>
    </row>
    <row r="18" spans="1:7" ht="64.2" customHeight="1" x14ac:dyDescent="0.25">
      <c r="A18" s="8" t="s">
        <v>29</v>
      </c>
      <c r="B18" s="22" t="s">
        <v>95</v>
      </c>
      <c r="C18" s="6">
        <v>1</v>
      </c>
      <c r="D18" s="37"/>
      <c r="E18" s="7">
        <f t="shared" si="0"/>
        <v>0</v>
      </c>
      <c r="F18" s="7">
        <f t="shared" si="1"/>
        <v>0</v>
      </c>
      <c r="G18" s="30" t="s">
        <v>110</v>
      </c>
    </row>
    <row r="19" spans="1:7" ht="187.8" customHeight="1" x14ac:dyDescent="0.25">
      <c r="A19" s="8" t="s">
        <v>23</v>
      </c>
      <c r="B19" s="22" t="s">
        <v>40</v>
      </c>
      <c r="C19" s="6">
        <v>1</v>
      </c>
      <c r="D19" s="37"/>
      <c r="E19" s="7">
        <f t="shared" si="0"/>
        <v>0</v>
      </c>
      <c r="F19" s="7">
        <f t="shared" si="1"/>
        <v>0</v>
      </c>
      <c r="G19" s="30" t="s">
        <v>69</v>
      </c>
    </row>
    <row r="20" spans="1:7" ht="26.4" customHeight="1" x14ac:dyDescent="0.25">
      <c r="A20" s="8" t="s">
        <v>18</v>
      </c>
      <c r="B20" s="22" t="s">
        <v>37</v>
      </c>
      <c r="C20" s="6">
        <v>1</v>
      </c>
      <c r="D20" s="37"/>
      <c r="E20" s="7">
        <f t="shared" si="0"/>
        <v>0</v>
      </c>
      <c r="F20" s="7">
        <f t="shared" si="1"/>
        <v>0</v>
      </c>
      <c r="G20" s="30" t="s">
        <v>49</v>
      </c>
    </row>
    <row r="21" spans="1:7" ht="45" x14ac:dyDescent="0.25">
      <c r="A21" s="8" t="s">
        <v>7</v>
      </c>
      <c r="B21" s="22" t="s">
        <v>34</v>
      </c>
      <c r="C21" s="6">
        <v>1</v>
      </c>
      <c r="D21" s="37"/>
      <c r="E21" s="7">
        <f>C21*D21</f>
        <v>0</v>
      </c>
      <c r="F21" s="7">
        <f>E21*1.21</f>
        <v>0</v>
      </c>
      <c r="G21" s="30" t="s">
        <v>108</v>
      </c>
    </row>
    <row r="22" spans="1:7" ht="45" x14ac:dyDescent="0.25">
      <c r="A22" s="8" t="s">
        <v>30</v>
      </c>
      <c r="B22" s="22" t="s">
        <v>35</v>
      </c>
      <c r="C22" s="6">
        <v>1</v>
      </c>
      <c r="D22" s="37"/>
      <c r="E22" s="7">
        <f>C22*D22</f>
        <v>0</v>
      </c>
      <c r="F22" s="7">
        <f>E22*1.21</f>
        <v>0</v>
      </c>
      <c r="G22" s="30" t="s">
        <v>109</v>
      </c>
    </row>
    <row r="23" spans="1:7" ht="15.75" customHeight="1" x14ac:dyDescent="0.25">
      <c r="A23" s="39"/>
      <c r="B23" s="39"/>
      <c r="C23" s="40">
        <f>SUM(E2:E22)</f>
        <v>0</v>
      </c>
      <c r="D23" s="41"/>
      <c r="E23" s="41"/>
      <c r="F23" s="41"/>
      <c r="G23" s="13"/>
    </row>
    <row r="24" spans="1:7" ht="15.75" customHeight="1" thickBot="1" x14ac:dyDescent="0.3">
      <c r="A24" s="42"/>
      <c r="B24" s="42"/>
      <c r="C24" s="43">
        <f>SUM(F2:F22)</f>
        <v>0</v>
      </c>
      <c r="D24" s="44"/>
      <c r="E24" s="44"/>
      <c r="F24" s="44"/>
    </row>
    <row r="25" spans="1:7" ht="15.75" customHeight="1" x14ac:dyDescent="0.25">
      <c r="C25" s="2"/>
      <c r="D25" s="3"/>
      <c r="E25" s="3"/>
      <c r="F25" s="3"/>
    </row>
    <row r="26" spans="1:7" ht="15.75" customHeight="1" x14ac:dyDescent="0.3">
      <c r="B26" s="4"/>
      <c r="C26" s="2"/>
    </row>
    <row r="27" spans="1:7" ht="15.75" customHeight="1" x14ac:dyDescent="0.25">
      <c r="C27" s="2"/>
    </row>
    <row r="28" spans="1:7" ht="15.75" customHeight="1" x14ac:dyDescent="0.3">
      <c r="B28" s="4"/>
      <c r="C28" s="2"/>
    </row>
    <row r="29" spans="1:7" ht="15.75" customHeight="1" x14ac:dyDescent="0.3">
      <c r="B29" s="4"/>
      <c r="C29" s="2"/>
    </row>
    <row r="30" spans="1:7" ht="15.75" customHeight="1" x14ac:dyDescent="0.3">
      <c r="B30" s="4"/>
      <c r="C30" s="2"/>
    </row>
    <row r="31" spans="1:7" ht="15.75" customHeight="1" x14ac:dyDescent="0.3">
      <c r="B31" s="4"/>
      <c r="C31" s="2"/>
    </row>
    <row r="32" spans="1:7" ht="15.75" customHeight="1" x14ac:dyDescent="0.3">
      <c r="B32" s="4"/>
      <c r="C32" s="2"/>
    </row>
    <row r="33" spans="2:3" ht="15.75" customHeight="1" x14ac:dyDescent="0.25">
      <c r="C33" s="2"/>
    </row>
    <row r="34" spans="2:3" ht="15.75" customHeight="1" x14ac:dyDescent="0.3">
      <c r="B34" s="4"/>
      <c r="C34" s="2"/>
    </row>
    <row r="35" spans="2:3" ht="15.75" customHeight="1" x14ac:dyDescent="0.25">
      <c r="C35" s="2"/>
    </row>
    <row r="36" spans="2:3" ht="15.75" customHeight="1" x14ac:dyDescent="0.25">
      <c r="C36" s="2"/>
    </row>
    <row r="37" spans="2:3" ht="15.75" customHeight="1" x14ac:dyDescent="0.25">
      <c r="C37" s="2"/>
    </row>
    <row r="38" spans="2:3" ht="15.75" customHeight="1" x14ac:dyDescent="0.25">
      <c r="C38" s="2"/>
    </row>
    <row r="39" spans="2:3" ht="15.75" customHeight="1" x14ac:dyDescent="0.25">
      <c r="C39" s="2"/>
    </row>
    <row r="40" spans="2:3" ht="15.75" customHeight="1" x14ac:dyDescent="0.25">
      <c r="C40" s="2"/>
    </row>
    <row r="41" spans="2:3" ht="15.75" customHeight="1" x14ac:dyDescent="0.25">
      <c r="C41" s="2"/>
    </row>
    <row r="42" spans="2:3" ht="15.75" customHeight="1" x14ac:dyDescent="0.25">
      <c r="C42" s="2"/>
    </row>
    <row r="43" spans="2:3" ht="15.75" customHeight="1" x14ac:dyDescent="0.25">
      <c r="C43" s="2"/>
    </row>
    <row r="44" spans="2:3" ht="15.75" customHeight="1" x14ac:dyDescent="0.25">
      <c r="C44" s="2"/>
    </row>
    <row r="45" spans="2:3" ht="15.75" customHeight="1" x14ac:dyDescent="0.25">
      <c r="C45" s="2"/>
    </row>
    <row r="46" spans="2:3" ht="15.75" customHeight="1" x14ac:dyDescent="0.25">
      <c r="C46" s="2"/>
    </row>
    <row r="47" spans="2:3" ht="15.75" customHeight="1" x14ac:dyDescent="0.25">
      <c r="C47" s="2"/>
    </row>
    <row r="48" spans="2:3" ht="15.75" customHeight="1" x14ac:dyDescent="0.25">
      <c r="C48" s="2"/>
    </row>
    <row r="49" spans="3:3" ht="15.75" customHeight="1" x14ac:dyDescent="0.25">
      <c r="C49" s="2"/>
    </row>
    <row r="50" spans="3:3" ht="15.75" customHeight="1" x14ac:dyDescent="0.25">
      <c r="C50" s="2"/>
    </row>
    <row r="51" spans="3:3" ht="15.75" customHeight="1" x14ac:dyDescent="0.25">
      <c r="C51" s="2"/>
    </row>
    <row r="52" spans="3:3" ht="15.75" customHeight="1" x14ac:dyDescent="0.25">
      <c r="C52" s="2"/>
    </row>
    <row r="53" spans="3:3" ht="15.75" customHeight="1" x14ac:dyDescent="0.25">
      <c r="C53" s="2"/>
    </row>
    <row r="54" spans="3:3" ht="15.75" customHeight="1" x14ac:dyDescent="0.25">
      <c r="C54" s="2"/>
    </row>
    <row r="55" spans="3:3" ht="15.75" customHeight="1" x14ac:dyDescent="0.25">
      <c r="C55" s="2"/>
    </row>
    <row r="56" spans="3:3" ht="15.75" customHeight="1" x14ac:dyDescent="0.25">
      <c r="C56" s="2"/>
    </row>
    <row r="57" spans="3:3" ht="15.75" customHeight="1" x14ac:dyDescent="0.25">
      <c r="C57" s="2"/>
    </row>
    <row r="58" spans="3:3" ht="15.75" customHeight="1" x14ac:dyDescent="0.25">
      <c r="C58" s="2"/>
    </row>
    <row r="59" spans="3:3" ht="15.75" customHeight="1" x14ac:dyDescent="0.25">
      <c r="C59" s="2"/>
    </row>
    <row r="60" spans="3:3" ht="15.75" customHeight="1" x14ac:dyDescent="0.25">
      <c r="C60" s="2"/>
    </row>
    <row r="61" spans="3:3" ht="15.75" customHeight="1" x14ac:dyDescent="0.25">
      <c r="C61" s="2"/>
    </row>
    <row r="62" spans="3:3" ht="15.75" customHeight="1" x14ac:dyDescent="0.25">
      <c r="C62" s="2"/>
    </row>
    <row r="63" spans="3:3" ht="15.75" customHeight="1" x14ac:dyDescent="0.25">
      <c r="C63" s="2"/>
    </row>
    <row r="64" spans="3:3" ht="15.75" customHeight="1" x14ac:dyDescent="0.25">
      <c r="C64" s="2"/>
    </row>
    <row r="65" spans="3:3" ht="15.75" customHeight="1" x14ac:dyDescent="0.25">
      <c r="C65" s="2"/>
    </row>
    <row r="66" spans="3:3" ht="15.75" customHeight="1" x14ac:dyDescent="0.25">
      <c r="C66" s="2"/>
    </row>
    <row r="67" spans="3:3" ht="15.75" customHeight="1" x14ac:dyDescent="0.25">
      <c r="C67" s="2"/>
    </row>
    <row r="68" spans="3:3" ht="15.75" customHeight="1" x14ac:dyDescent="0.25">
      <c r="C68" s="2"/>
    </row>
    <row r="69" spans="3:3" ht="15.75" customHeight="1" x14ac:dyDescent="0.25">
      <c r="C69" s="2"/>
    </row>
    <row r="70" spans="3:3" ht="15.75" customHeight="1" x14ac:dyDescent="0.25">
      <c r="C70" s="2"/>
    </row>
    <row r="71" spans="3:3" ht="15.75" customHeight="1" x14ac:dyDescent="0.25">
      <c r="C71" s="2"/>
    </row>
    <row r="72" spans="3:3" ht="15.75" customHeight="1" x14ac:dyDescent="0.25">
      <c r="C72" s="2"/>
    </row>
    <row r="73" spans="3:3" ht="15.75" customHeight="1" x14ac:dyDescent="0.25">
      <c r="C73" s="2"/>
    </row>
    <row r="74" spans="3:3" ht="15.75" customHeight="1" x14ac:dyDescent="0.25">
      <c r="C74" s="2"/>
    </row>
    <row r="75" spans="3:3" ht="15.75" customHeight="1" x14ac:dyDescent="0.25">
      <c r="C75" s="2"/>
    </row>
    <row r="76" spans="3:3" ht="15.75" customHeight="1" x14ac:dyDescent="0.25">
      <c r="C76" s="2"/>
    </row>
    <row r="77" spans="3:3" ht="15.75" customHeight="1" x14ac:dyDescent="0.25">
      <c r="C77" s="2"/>
    </row>
    <row r="78" spans="3:3" ht="15.75" customHeight="1" x14ac:dyDescent="0.25">
      <c r="C78" s="2"/>
    </row>
    <row r="79" spans="3:3" ht="15.75" customHeight="1" x14ac:dyDescent="0.25">
      <c r="C79" s="2"/>
    </row>
    <row r="80" spans="3:3" ht="15.75" customHeight="1" x14ac:dyDescent="0.25">
      <c r="C80" s="2"/>
    </row>
    <row r="81" spans="3:3" ht="15.75" customHeight="1" x14ac:dyDescent="0.25">
      <c r="C81" s="2"/>
    </row>
    <row r="82" spans="3:3" ht="15.75" customHeight="1" x14ac:dyDescent="0.25">
      <c r="C82" s="2"/>
    </row>
    <row r="83" spans="3:3" ht="15.75" customHeight="1" x14ac:dyDescent="0.25">
      <c r="C83" s="2"/>
    </row>
    <row r="84" spans="3:3" ht="15.75" customHeight="1" x14ac:dyDescent="0.25">
      <c r="C84" s="2"/>
    </row>
    <row r="85" spans="3:3" ht="15.75" customHeight="1" x14ac:dyDescent="0.25">
      <c r="C85" s="2"/>
    </row>
    <row r="86" spans="3:3" ht="15.75" customHeight="1" x14ac:dyDescent="0.25">
      <c r="C86" s="2"/>
    </row>
    <row r="87" spans="3:3" ht="15.75" customHeight="1" x14ac:dyDescent="0.25">
      <c r="C87" s="2"/>
    </row>
    <row r="88" spans="3:3" ht="15.75" customHeight="1" x14ac:dyDescent="0.25">
      <c r="C88" s="2"/>
    </row>
    <row r="89" spans="3:3" ht="15.75" customHeight="1" x14ac:dyDescent="0.25">
      <c r="C89" s="2"/>
    </row>
    <row r="90" spans="3:3" ht="15.75" customHeight="1" x14ac:dyDescent="0.25">
      <c r="C90" s="2"/>
    </row>
    <row r="91" spans="3:3" ht="15.75" customHeight="1" x14ac:dyDescent="0.25">
      <c r="C91" s="2"/>
    </row>
    <row r="92" spans="3:3" ht="15.75" customHeight="1" x14ac:dyDescent="0.25">
      <c r="C92" s="2"/>
    </row>
    <row r="93" spans="3:3" ht="15.75" customHeight="1" x14ac:dyDescent="0.25">
      <c r="C93" s="2"/>
    </row>
    <row r="94" spans="3:3" ht="15.75" customHeight="1" x14ac:dyDescent="0.25">
      <c r="C94" s="2"/>
    </row>
    <row r="95" spans="3:3" ht="15.75" customHeight="1" x14ac:dyDescent="0.25">
      <c r="C95" s="2"/>
    </row>
    <row r="96" spans="3:3" ht="15.75" customHeight="1" x14ac:dyDescent="0.25">
      <c r="C96" s="2"/>
    </row>
    <row r="97" spans="3:3" ht="15.75" customHeight="1" x14ac:dyDescent="0.25">
      <c r="C97" s="2"/>
    </row>
    <row r="98" spans="3:3" ht="15.75" customHeight="1" x14ac:dyDescent="0.25">
      <c r="C98" s="2"/>
    </row>
    <row r="99" spans="3:3" ht="15.75" customHeight="1" x14ac:dyDescent="0.25">
      <c r="C99" s="2"/>
    </row>
    <row r="100" spans="3:3" ht="15.75" customHeight="1" x14ac:dyDescent="0.25">
      <c r="C100" s="2"/>
    </row>
    <row r="101" spans="3:3" ht="15.75" customHeight="1" x14ac:dyDescent="0.25">
      <c r="C101" s="2"/>
    </row>
    <row r="102" spans="3:3" ht="15.75" customHeight="1" x14ac:dyDescent="0.25">
      <c r="C102" s="2"/>
    </row>
    <row r="103" spans="3:3" ht="15.75" customHeight="1" x14ac:dyDescent="0.25">
      <c r="C103" s="2"/>
    </row>
    <row r="104" spans="3:3" ht="15.75" customHeight="1" x14ac:dyDescent="0.25">
      <c r="C104" s="2"/>
    </row>
    <row r="105" spans="3:3" ht="15.75" customHeight="1" x14ac:dyDescent="0.25">
      <c r="C105" s="2"/>
    </row>
    <row r="106" spans="3:3" ht="15.75" customHeight="1" x14ac:dyDescent="0.25">
      <c r="C106" s="2"/>
    </row>
    <row r="107" spans="3:3" ht="15.75" customHeight="1" x14ac:dyDescent="0.25">
      <c r="C107" s="2"/>
    </row>
    <row r="108" spans="3:3" ht="15.75" customHeight="1" x14ac:dyDescent="0.25">
      <c r="C108" s="2"/>
    </row>
    <row r="109" spans="3:3" ht="15.75" customHeight="1" x14ac:dyDescent="0.25">
      <c r="C109" s="2"/>
    </row>
    <row r="110" spans="3:3" ht="15.75" customHeight="1" x14ac:dyDescent="0.25">
      <c r="C110" s="2"/>
    </row>
    <row r="111" spans="3:3" ht="15.75" customHeight="1" x14ac:dyDescent="0.25">
      <c r="C111" s="2"/>
    </row>
    <row r="112" spans="3:3" ht="15.75" customHeight="1" x14ac:dyDescent="0.25">
      <c r="C112" s="2"/>
    </row>
    <row r="113" spans="3:3" ht="15.75" customHeight="1" x14ac:dyDescent="0.25">
      <c r="C113" s="2"/>
    </row>
    <row r="114" spans="3:3" ht="15.75" customHeight="1" x14ac:dyDescent="0.25">
      <c r="C114" s="2"/>
    </row>
    <row r="115" spans="3:3" ht="15.75" customHeight="1" x14ac:dyDescent="0.25">
      <c r="C115" s="2"/>
    </row>
    <row r="116" spans="3:3" ht="15.75" customHeight="1" x14ac:dyDescent="0.25">
      <c r="C116" s="2"/>
    </row>
    <row r="117" spans="3:3" ht="15.75" customHeight="1" x14ac:dyDescent="0.25">
      <c r="C117" s="2"/>
    </row>
    <row r="118" spans="3:3" ht="15.75" customHeight="1" x14ac:dyDescent="0.25">
      <c r="C118" s="2"/>
    </row>
    <row r="119" spans="3:3" ht="15.75" customHeight="1" x14ac:dyDescent="0.25">
      <c r="C119" s="2"/>
    </row>
    <row r="120" spans="3:3" ht="15.75" customHeight="1" x14ac:dyDescent="0.25">
      <c r="C120" s="2"/>
    </row>
    <row r="121" spans="3:3" ht="15.75" customHeight="1" x14ac:dyDescent="0.25">
      <c r="C121" s="2"/>
    </row>
    <row r="122" spans="3:3" ht="15.75" customHeight="1" x14ac:dyDescent="0.25">
      <c r="C122" s="2"/>
    </row>
    <row r="123" spans="3:3" ht="15.75" customHeight="1" x14ac:dyDescent="0.25">
      <c r="C123" s="2"/>
    </row>
    <row r="124" spans="3:3" ht="15.75" customHeight="1" x14ac:dyDescent="0.25">
      <c r="C124" s="2"/>
    </row>
    <row r="125" spans="3:3" ht="15.75" customHeight="1" x14ac:dyDescent="0.25">
      <c r="C125" s="2"/>
    </row>
    <row r="126" spans="3:3" ht="15.75" customHeight="1" x14ac:dyDescent="0.25">
      <c r="C126" s="2"/>
    </row>
    <row r="127" spans="3:3" ht="15.75" customHeight="1" x14ac:dyDescent="0.25">
      <c r="C127" s="2"/>
    </row>
    <row r="128" spans="3:3" ht="15.75" customHeight="1" x14ac:dyDescent="0.25">
      <c r="C128" s="2"/>
    </row>
    <row r="129" spans="3:3" ht="15.75" customHeight="1" x14ac:dyDescent="0.25">
      <c r="C129" s="2"/>
    </row>
    <row r="130" spans="3:3" ht="15.75" customHeight="1" x14ac:dyDescent="0.25">
      <c r="C130" s="2"/>
    </row>
    <row r="131" spans="3:3" ht="15.75" customHeight="1" x14ac:dyDescent="0.25">
      <c r="C131" s="2"/>
    </row>
    <row r="132" spans="3:3" ht="15.75" customHeight="1" x14ac:dyDescent="0.25">
      <c r="C132" s="2"/>
    </row>
    <row r="133" spans="3:3" ht="15.75" customHeight="1" x14ac:dyDescent="0.25">
      <c r="C133" s="2"/>
    </row>
    <row r="134" spans="3:3" ht="15.75" customHeight="1" x14ac:dyDescent="0.25">
      <c r="C134" s="2"/>
    </row>
    <row r="135" spans="3:3" ht="15.75" customHeight="1" x14ac:dyDescent="0.25">
      <c r="C135" s="2"/>
    </row>
    <row r="136" spans="3:3" ht="15.75" customHeight="1" x14ac:dyDescent="0.25">
      <c r="C136" s="2"/>
    </row>
    <row r="137" spans="3:3" ht="15.75" customHeight="1" x14ac:dyDescent="0.25">
      <c r="C137" s="2"/>
    </row>
    <row r="138" spans="3:3" ht="15.75" customHeight="1" x14ac:dyDescent="0.25">
      <c r="C138" s="2"/>
    </row>
    <row r="139" spans="3:3" ht="15.75" customHeight="1" x14ac:dyDescent="0.25">
      <c r="C139" s="2"/>
    </row>
    <row r="140" spans="3:3" ht="15.75" customHeight="1" x14ac:dyDescent="0.25">
      <c r="C140" s="2"/>
    </row>
    <row r="141" spans="3:3" ht="15.75" customHeight="1" x14ac:dyDescent="0.25">
      <c r="C141" s="2"/>
    </row>
    <row r="142" spans="3:3" ht="15.75" customHeight="1" x14ac:dyDescent="0.25">
      <c r="C142" s="2"/>
    </row>
    <row r="143" spans="3:3" ht="15.75" customHeight="1" x14ac:dyDescent="0.25">
      <c r="C143" s="2"/>
    </row>
    <row r="144" spans="3:3" ht="15.75" customHeight="1" x14ac:dyDescent="0.25">
      <c r="C144" s="2"/>
    </row>
    <row r="145" spans="3:3" ht="15.75" customHeight="1" x14ac:dyDescent="0.25">
      <c r="C145" s="2"/>
    </row>
    <row r="146" spans="3:3" ht="15.75" customHeight="1" x14ac:dyDescent="0.25">
      <c r="C146" s="2"/>
    </row>
    <row r="147" spans="3:3" ht="15.75" customHeight="1" x14ac:dyDescent="0.25">
      <c r="C147" s="2"/>
    </row>
    <row r="148" spans="3:3" ht="15.75" customHeight="1" x14ac:dyDescent="0.25">
      <c r="C148" s="2"/>
    </row>
    <row r="149" spans="3:3" ht="15.75" customHeight="1" x14ac:dyDescent="0.25">
      <c r="C149" s="2"/>
    </row>
    <row r="150" spans="3:3" ht="15.75" customHeight="1" x14ac:dyDescent="0.25">
      <c r="C150" s="2"/>
    </row>
    <row r="151" spans="3:3" ht="15.75" customHeight="1" x14ac:dyDescent="0.25">
      <c r="C151" s="2"/>
    </row>
    <row r="152" spans="3:3" ht="15.75" customHeight="1" x14ac:dyDescent="0.25">
      <c r="C152" s="2"/>
    </row>
    <row r="153" spans="3:3" ht="15.75" customHeight="1" x14ac:dyDescent="0.25">
      <c r="C153" s="2"/>
    </row>
    <row r="154" spans="3:3" ht="15.75" customHeight="1" x14ac:dyDescent="0.25">
      <c r="C154" s="2"/>
    </row>
    <row r="155" spans="3:3" ht="15.75" customHeight="1" x14ac:dyDescent="0.25">
      <c r="C155" s="2"/>
    </row>
    <row r="156" spans="3:3" ht="15.75" customHeight="1" x14ac:dyDescent="0.25">
      <c r="C156" s="2"/>
    </row>
    <row r="157" spans="3:3" ht="15.75" customHeight="1" x14ac:dyDescent="0.25">
      <c r="C157" s="2"/>
    </row>
    <row r="158" spans="3:3" ht="15.75" customHeight="1" x14ac:dyDescent="0.25">
      <c r="C158" s="2"/>
    </row>
    <row r="159" spans="3:3" ht="15.75" customHeight="1" x14ac:dyDescent="0.25">
      <c r="C159" s="2"/>
    </row>
    <row r="160" spans="3:3" ht="15.75" customHeight="1" x14ac:dyDescent="0.25">
      <c r="C160" s="2"/>
    </row>
    <row r="161" spans="3:3" ht="15.75" customHeight="1" x14ac:dyDescent="0.25">
      <c r="C161" s="2"/>
    </row>
    <row r="162" spans="3:3" ht="15.75" customHeight="1" x14ac:dyDescent="0.25">
      <c r="C162" s="2"/>
    </row>
    <row r="163" spans="3:3" ht="15.75" customHeight="1" x14ac:dyDescent="0.25">
      <c r="C163" s="2"/>
    </row>
    <row r="164" spans="3:3" ht="15.75" customHeight="1" x14ac:dyDescent="0.25">
      <c r="C164" s="2"/>
    </row>
    <row r="165" spans="3:3" ht="15.75" customHeight="1" x14ac:dyDescent="0.25">
      <c r="C165" s="2"/>
    </row>
    <row r="166" spans="3:3" ht="15.75" customHeight="1" x14ac:dyDescent="0.25">
      <c r="C166" s="2"/>
    </row>
    <row r="167" spans="3:3" ht="15.75" customHeight="1" x14ac:dyDescent="0.25">
      <c r="C167" s="2"/>
    </row>
    <row r="168" spans="3:3" ht="15.75" customHeight="1" x14ac:dyDescent="0.25">
      <c r="C168" s="2"/>
    </row>
    <row r="169" spans="3:3" ht="15.75" customHeight="1" x14ac:dyDescent="0.25">
      <c r="C169" s="2"/>
    </row>
    <row r="170" spans="3:3" ht="15.75" customHeight="1" x14ac:dyDescent="0.25">
      <c r="C170" s="2"/>
    </row>
    <row r="171" spans="3:3" ht="15.75" customHeight="1" x14ac:dyDescent="0.25">
      <c r="C171" s="2"/>
    </row>
    <row r="172" spans="3:3" ht="15.75" customHeight="1" x14ac:dyDescent="0.25">
      <c r="C172" s="2"/>
    </row>
    <row r="173" spans="3:3" ht="15.75" customHeight="1" x14ac:dyDescent="0.25">
      <c r="C173" s="2"/>
    </row>
    <row r="174" spans="3:3" ht="15.75" customHeight="1" x14ac:dyDescent="0.25">
      <c r="C174" s="2"/>
    </row>
    <row r="175" spans="3:3" ht="15.75" customHeight="1" x14ac:dyDescent="0.25">
      <c r="C175" s="2"/>
    </row>
    <row r="176" spans="3:3" ht="15.75" customHeight="1" x14ac:dyDescent="0.25">
      <c r="C176" s="2"/>
    </row>
    <row r="177" spans="3:3" ht="15.75" customHeight="1" x14ac:dyDescent="0.25">
      <c r="C177" s="2"/>
    </row>
    <row r="178" spans="3:3" ht="15.75" customHeight="1" x14ac:dyDescent="0.25">
      <c r="C178" s="2"/>
    </row>
    <row r="179" spans="3:3" ht="15.75" customHeight="1" x14ac:dyDescent="0.25">
      <c r="C179" s="2"/>
    </row>
    <row r="180" spans="3:3" ht="15.75" customHeight="1" x14ac:dyDescent="0.25">
      <c r="C180" s="2"/>
    </row>
    <row r="181" spans="3:3" ht="15.75" customHeight="1" x14ac:dyDescent="0.25">
      <c r="C181" s="2"/>
    </row>
    <row r="182" spans="3:3" ht="15.75" customHeight="1" x14ac:dyDescent="0.25">
      <c r="C182" s="2"/>
    </row>
    <row r="183" spans="3:3" ht="15.75" customHeight="1" x14ac:dyDescent="0.25">
      <c r="C183" s="2"/>
    </row>
    <row r="184" spans="3:3" ht="15.75" customHeight="1" x14ac:dyDescent="0.25">
      <c r="C184" s="2"/>
    </row>
    <row r="185" spans="3:3" ht="15.75" customHeight="1" x14ac:dyDescent="0.25">
      <c r="C185" s="2"/>
    </row>
    <row r="186" spans="3:3" ht="15.75" customHeight="1" x14ac:dyDescent="0.25">
      <c r="C186" s="2"/>
    </row>
    <row r="187" spans="3:3" ht="15.75" customHeight="1" x14ac:dyDescent="0.25">
      <c r="C187" s="2"/>
    </row>
    <row r="188" spans="3:3" ht="15.75" customHeight="1" x14ac:dyDescent="0.25">
      <c r="C188" s="2"/>
    </row>
    <row r="189" spans="3:3" ht="15.75" customHeight="1" x14ac:dyDescent="0.25">
      <c r="C189" s="2"/>
    </row>
    <row r="190" spans="3:3" ht="15.75" customHeight="1" x14ac:dyDescent="0.25">
      <c r="C190" s="2"/>
    </row>
    <row r="191" spans="3:3" ht="15.75" customHeight="1" x14ac:dyDescent="0.25">
      <c r="C191" s="2"/>
    </row>
    <row r="192" spans="3:3" ht="15.75" customHeight="1" x14ac:dyDescent="0.25">
      <c r="C192" s="2"/>
    </row>
    <row r="193" spans="3:3" ht="15.75" customHeight="1" x14ac:dyDescent="0.25">
      <c r="C193" s="2"/>
    </row>
    <row r="194" spans="3:3" ht="15.75" customHeight="1" x14ac:dyDescent="0.25">
      <c r="C194" s="2"/>
    </row>
    <row r="195" spans="3:3" ht="15.75" customHeight="1" x14ac:dyDescent="0.25">
      <c r="C195" s="2"/>
    </row>
    <row r="196" spans="3:3" ht="15.75" customHeight="1" x14ac:dyDescent="0.25">
      <c r="C196" s="2"/>
    </row>
    <row r="197" spans="3:3" ht="15.75" customHeight="1" x14ac:dyDescent="0.25">
      <c r="C197" s="2"/>
    </row>
    <row r="198" spans="3:3" ht="15.75" customHeight="1" x14ac:dyDescent="0.25">
      <c r="C198" s="2"/>
    </row>
    <row r="199" spans="3:3" ht="15.75" customHeight="1" x14ac:dyDescent="0.25">
      <c r="C199" s="2"/>
    </row>
    <row r="200" spans="3:3" ht="15.75" customHeight="1" x14ac:dyDescent="0.25">
      <c r="C200" s="2"/>
    </row>
    <row r="201" spans="3:3" ht="15.75" customHeight="1" x14ac:dyDescent="0.25">
      <c r="C201" s="2"/>
    </row>
    <row r="202" spans="3:3" ht="15.75" customHeight="1" x14ac:dyDescent="0.25">
      <c r="C202" s="2"/>
    </row>
    <row r="203" spans="3:3" ht="15.75" customHeight="1" x14ac:dyDescent="0.25">
      <c r="C203" s="2"/>
    </row>
    <row r="204" spans="3:3" ht="15.75" customHeight="1" x14ac:dyDescent="0.25">
      <c r="C204" s="2"/>
    </row>
    <row r="205" spans="3:3" ht="15.75" customHeight="1" x14ac:dyDescent="0.25">
      <c r="C205" s="2"/>
    </row>
    <row r="206" spans="3:3" ht="15.75" customHeight="1" x14ac:dyDescent="0.25">
      <c r="C206" s="2"/>
    </row>
    <row r="207" spans="3:3" ht="15.75" customHeight="1" x14ac:dyDescent="0.25">
      <c r="C207" s="2"/>
    </row>
    <row r="208" spans="3:3" ht="15.75" customHeight="1" x14ac:dyDescent="0.25">
      <c r="C208" s="2"/>
    </row>
    <row r="209" spans="3:3" ht="15.75" customHeight="1" x14ac:dyDescent="0.25">
      <c r="C209" s="2"/>
    </row>
    <row r="210" spans="3:3" ht="15.75" customHeight="1" x14ac:dyDescent="0.25">
      <c r="C210" s="2"/>
    </row>
    <row r="211" spans="3:3" ht="15.75" customHeight="1" x14ac:dyDescent="0.25">
      <c r="C211" s="2"/>
    </row>
    <row r="212" spans="3:3" ht="15.75" customHeight="1" x14ac:dyDescent="0.25">
      <c r="C212" s="2"/>
    </row>
    <row r="213" spans="3:3" ht="15.75" customHeight="1" x14ac:dyDescent="0.25">
      <c r="C213" s="2"/>
    </row>
    <row r="214" spans="3:3" ht="15.75" customHeight="1" x14ac:dyDescent="0.25">
      <c r="C214" s="2"/>
    </row>
    <row r="215" spans="3:3" ht="15.75" customHeight="1" x14ac:dyDescent="0.25">
      <c r="C215" s="2"/>
    </row>
    <row r="216" spans="3:3" ht="15.75" customHeight="1" x14ac:dyDescent="0.25">
      <c r="C216" s="2"/>
    </row>
    <row r="217" spans="3:3" ht="15.75" customHeight="1" x14ac:dyDescent="0.25">
      <c r="C217" s="2"/>
    </row>
    <row r="218" spans="3:3" ht="15.75" customHeight="1" x14ac:dyDescent="0.25">
      <c r="C218" s="2"/>
    </row>
    <row r="219" spans="3:3" ht="15.75" customHeight="1" x14ac:dyDescent="0.25">
      <c r="C219" s="2"/>
    </row>
    <row r="220" spans="3:3" ht="15.75" customHeight="1" x14ac:dyDescent="0.25">
      <c r="C220" s="2"/>
    </row>
    <row r="221" spans="3:3" ht="15.75" customHeight="1" x14ac:dyDescent="0.25">
      <c r="C221" s="2"/>
    </row>
    <row r="222" spans="3:3" ht="15.75" customHeight="1" x14ac:dyDescent="0.25">
      <c r="C222" s="2"/>
    </row>
    <row r="223" spans="3:3" ht="15.75" customHeight="1" x14ac:dyDescent="0.25">
      <c r="C223" s="2"/>
    </row>
    <row r="224" spans="3:3" ht="15.75" customHeight="1" x14ac:dyDescent="0.25">
      <c r="C224" s="2"/>
    </row>
    <row r="225" spans="3:3" ht="15.75" customHeight="1" x14ac:dyDescent="0.25">
      <c r="C225" s="2"/>
    </row>
    <row r="226" spans="3:3" ht="15.75" customHeight="1" x14ac:dyDescent="0.25">
      <c r="C226" s="2"/>
    </row>
    <row r="227" spans="3:3" ht="15.75" customHeight="1" x14ac:dyDescent="0.25">
      <c r="C227" s="2"/>
    </row>
    <row r="228" spans="3:3" ht="15.75" customHeight="1" x14ac:dyDescent="0.25">
      <c r="C228" s="2"/>
    </row>
    <row r="229" spans="3:3" ht="15.75" customHeight="1" x14ac:dyDescent="0.25">
      <c r="C229" s="2"/>
    </row>
    <row r="230" spans="3:3" ht="15.75" customHeight="1" x14ac:dyDescent="0.25">
      <c r="C230" s="2"/>
    </row>
    <row r="231" spans="3:3" ht="15.75" customHeight="1" x14ac:dyDescent="0.25">
      <c r="C231" s="2"/>
    </row>
    <row r="232" spans="3:3" ht="15.75" customHeight="1" x14ac:dyDescent="0.25">
      <c r="C232" s="2"/>
    </row>
    <row r="233" spans="3:3" ht="15.75" customHeight="1" x14ac:dyDescent="0.25">
      <c r="C233" s="2"/>
    </row>
    <row r="234" spans="3:3" ht="15.75" customHeight="1" x14ac:dyDescent="0.25">
      <c r="C234" s="2"/>
    </row>
    <row r="235" spans="3:3" ht="15.75" customHeight="1" x14ac:dyDescent="0.25"/>
    <row r="236" spans="3:3" ht="15.75" customHeight="1" x14ac:dyDescent="0.25"/>
    <row r="237" spans="3:3" ht="15.75" customHeight="1" x14ac:dyDescent="0.25"/>
    <row r="238" spans="3:3" ht="15.75" customHeight="1" x14ac:dyDescent="0.25"/>
    <row r="239" spans="3:3" ht="15.75" customHeight="1" x14ac:dyDescent="0.25"/>
    <row r="240" spans="3: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10">
    <mergeCell ref="G9:G10"/>
    <mergeCell ref="A9:A10"/>
    <mergeCell ref="A23:B23"/>
    <mergeCell ref="C23:F23"/>
    <mergeCell ref="A24:B24"/>
    <mergeCell ref="C24:F24"/>
    <mergeCell ref="C9:C10"/>
    <mergeCell ref="D9:D10"/>
    <mergeCell ref="E9:E10"/>
    <mergeCell ref="F9:F10"/>
  </mergeCells>
  <printOptions horizontalCentered="1"/>
  <pageMargins left="0.25" right="0.25" top="0.75" bottom="0.75" header="0" footer="0"/>
  <pageSetup paperSize="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63CC7-5026-47B1-ABAB-3675D402F9CE}">
  <sheetPr>
    <pageSetUpPr fitToPage="1"/>
  </sheetPr>
  <dimension ref="A1:X1007"/>
  <sheetViews>
    <sheetView topLeftCell="A19" zoomScale="50" zoomScaleNormal="50" zoomScalePageLayoutView="70" workbookViewId="0">
      <selection activeCell="C23" sqref="C23:F23"/>
    </sheetView>
  </sheetViews>
  <sheetFormatPr defaultColWidth="14.44140625" defaultRowHeight="15" customHeight="1" x14ac:dyDescent="0.25"/>
  <cols>
    <col min="1" max="1" width="25.33203125" customWidth="1"/>
    <col min="2" max="2" width="216.44140625" customWidth="1"/>
    <col min="3" max="3" width="7.44140625" customWidth="1"/>
    <col min="7" max="7" width="44.6640625" style="12" customWidth="1"/>
    <col min="8" max="8" width="23.109375" style="12" customWidth="1"/>
    <col min="9" max="9" width="36" customWidth="1"/>
  </cols>
  <sheetData>
    <row r="1" spans="1:24" ht="46.5" customHeight="1" x14ac:dyDescent="0.25">
      <c r="A1" s="46" t="s">
        <v>0</v>
      </c>
      <c r="B1" s="46" t="s">
        <v>124</v>
      </c>
      <c r="C1" s="47" t="s">
        <v>1</v>
      </c>
      <c r="D1" s="47" t="s">
        <v>2</v>
      </c>
      <c r="E1" s="47" t="s">
        <v>118</v>
      </c>
      <c r="F1" s="47" t="s">
        <v>119</v>
      </c>
      <c r="G1" s="34" t="s">
        <v>41</v>
      </c>
      <c r="H1" s="14"/>
      <c r="I1" s="1"/>
      <c r="J1" s="1"/>
      <c r="K1" s="1"/>
      <c r="L1" s="1"/>
      <c r="M1" s="1"/>
      <c r="N1" s="1"/>
      <c r="O1" s="1"/>
      <c r="P1" s="1"/>
      <c r="Q1" s="1"/>
      <c r="R1" s="1"/>
      <c r="S1" s="1"/>
      <c r="T1" s="1"/>
      <c r="U1" s="1"/>
      <c r="V1" s="1"/>
      <c r="W1" s="1"/>
      <c r="X1" s="1"/>
    </row>
    <row r="2" spans="1:24" ht="76.8" customHeight="1" x14ac:dyDescent="0.25">
      <c r="A2" s="8" t="s">
        <v>3</v>
      </c>
      <c r="B2" s="22" t="s">
        <v>72</v>
      </c>
      <c r="C2" s="6">
        <v>1</v>
      </c>
      <c r="D2" s="37"/>
      <c r="E2" s="7">
        <f>C2*D2</f>
        <v>0</v>
      </c>
      <c r="F2" s="7">
        <f>E2*1.21</f>
        <v>0</v>
      </c>
      <c r="G2" s="30" t="s">
        <v>42</v>
      </c>
      <c r="H2" s="13"/>
      <c r="I2" s="5"/>
    </row>
    <row r="3" spans="1:24" ht="34.799999999999997" x14ac:dyDescent="0.25">
      <c r="A3" s="8" t="s">
        <v>4</v>
      </c>
      <c r="B3" s="22" t="s">
        <v>66</v>
      </c>
      <c r="C3" s="6">
        <v>1</v>
      </c>
      <c r="D3" s="37"/>
      <c r="E3" s="7">
        <f t="shared" ref="E3:E20" si="0">C3*D3</f>
        <v>0</v>
      </c>
      <c r="F3" s="7">
        <f t="shared" ref="F3:F20" si="1">E3*1.21</f>
        <v>0</v>
      </c>
      <c r="G3" s="30" t="s">
        <v>113</v>
      </c>
      <c r="H3" s="13"/>
      <c r="I3" s="5"/>
    </row>
    <row r="4" spans="1:24" ht="79.2" customHeight="1" x14ac:dyDescent="0.25">
      <c r="A4" s="8" t="s">
        <v>10</v>
      </c>
      <c r="B4" s="22" t="s">
        <v>135</v>
      </c>
      <c r="C4" s="6">
        <v>1</v>
      </c>
      <c r="D4" s="37"/>
      <c r="E4" s="7">
        <f t="shared" si="0"/>
        <v>0</v>
      </c>
      <c r="F4" s="7">
        <f t="shared" si="1"/>
        <v>0</v>
      </c>
      <c r="G4" s="30" t="s">
        <v>43</v>
      </c>
      <c r="H4" s="13"/>
      <c r="I4" s="5"/>
    </row>
    <row r="5" spans="1:24" ht="40.799999999999997" customHeight="1" x14ac:dyDescent="0.25">
      <c r="A5" s="8" t="s">
        <v>5</v>
      </c>
      <c r="B5" s="22" t="s">
        <v>53</v>
      </c>
      <c r="C5" s="6">
        <v>1</v>
      </c>
      <c r="D5" s="37"/>
      <c r="E5" s="7">
        <f t="shared" si="0"/>
        <v>0</v>
      </c>
      <c r="F5" s="7">
        <f t="shared" si="1"/>
        <v>0</v>
      </c>
      <c r="G5" s="30" t="s">
        <v>44</v>
      </c>
      <c r="H5" s="13"/>
      <c r="I5" s="5"/>
    </row>
    <row r="6" spans="1:24" ht="69.599999999999994" x14ac:dyDescent="0.25">
      <c r="A6" s="8" t="s">
        <v>14</v>
      </c>
      <c r="B6" s="22" t="s">
        <v>92</v>
      </c>
      <c r="C6" s="6">
        <v>1</v>
      </c>
      <c r="D6" s="37"/>
      <c r="E6" s="7">
        <f t="shared" si="0"/>
        <v>0</v>
      </c>
      <c r="F6" s="7">
        <f t="shared" si="1"/>
        <v>0</v>
      </c>
      <c r="G6" s="30" t="s">
        <v>46</v>
      </c>
      <c r="H6" s="13"/>
      <c r="I6" s="17"/>
    </row>
    <row r="7" spans="1:24" ht="117.6" customHeight="1" x14ac:dyDescent="0.25">
      <c r="A7" s="8" t="s">
        <v>13</v>
      </c>
      <c r="B7" s="22" t="s">
        <v>81</v>
      </c>
      <c r="C7" s="45">
        <v>2</v>
      </c>
      <c r="D7" s="37"/>
      <c r="E7" s="7">
        <f t="shared" si="0"/>
        <v>0</v>
      </c>
      <c r="F7" s="7">
        <f t="shared" si="1"/>
        <v>0</v>
      </c>
      <c r="G7" s="30" t="s">
        <v>111</v>
      </c>
      <c r="H7" s="13"/>
      <c r="I7" s="5"/>
    </row>
    <row r="8" spans="1:24" ht="57" customHeight="1" x14ac:dyDescent="0.25">
      <c r="A8" s="8" t="s">
        <v>8</v>
      </c>
      <c r="B8" s="22" t="s">
        <v>136</v>
      </c>
      <c r="C8" s="6">
        <v>1</v>
      </c>
      <c r="D8" s="37"/>
      <c r="E8" s="7">
        <f t="shared" si="0"/>
        <v>0</v>
      </c>
      <c r="F8" s="7">
        <f t="shared" si="1"/>
        <v>0</v>
      </c>
      <c r="G8" s="30" t="s">
        <v>114</v>
      </c>
      <c r="H8" s="13"/>
      <c r="I8" s="5"/>
    </row>
    <row r="9" spans="1:24" ht="400.2" x14ac:dyDescent="0.25">
      <c r="A9" s="58" t="s">
        <v>24</v>
      </c>
      <c r="B9" s="22" t="s">
        <v>67</v>
      </c>
      <c r="C9" s="48">
        <v>1</v>
      </c>
      <c r="D9" s="60"/>
      <c r="E9" s="56">
        <f t="shared" si="0"/>
        <v>0</v>
      </c>
      <c r="F9" s="56">
        <f t="shared" si="1"/>
        <v>0</v>
      </c>
      <c r="G9" s="53" t="s">
        <v>70</v>
      </c>
      <c r="H9" s="13"/>
      <c r="I9" s="5"/>
    </row>
    <row r="10" spans="1:24" ht="358.5" customHeight="1" x14ac:dyDescent="0.25">
      <c r="A10" s="59"/>
      <c r="B10" s="22" t="s">
        <v>133</v>
      </c>
      <c r="C10" s="49"/>
      <c r="D10" s="61"/>
      <c r="E10" s="57"/>
      <c r="F10" s="57"/>
      <c r="G10" s="54"/>
      <c r="H10" s="13"/>
      <c r="I10" s="5"/>
    </row>
    <row r="11" spans="1:24" ht="320.25" customHeight="1" x14ac:dyDescent="0.25">
      <c r="A11" s="8" t="s">
        <v>25</v>
      </c>
      <c r="B11" s="22" t="s">
        <v>96</v>
      </c>
      <c r="C11" s="6">
        <v>1</v>
      </c>
      <c r="D11" s="37"/>
      <c r="E11" s="7">
        <f t="shared" si="0"/>
        <v>0</v>
      </c>
      <c r="F11" s="7">
        <f t="shared" si="1"/>
        <v>0</v>
      </c>
      <c r="G11" s="30" t="s">
        <v>70</v>
      </c>
      <c r="H11" s="13"/>
      <c r="I11" s="5"/>
    </row>
    <row r="12" spans="1:24" ht="25.8" customHeight="1" x14ac:dyDescent="0.25">
      <c r="A12" s="8" t="s">
        <v>9</v>
      </c>
      <c r="B12" s="22" t="s">
        <v>87</v>
      </c>
      <c r="C12" s="6">
        <v>1</v>
      </c>
      <c r="D12" s="37"/>
      <c r="E12" s="7">
        <f t="shared" si="0"/>
        <v>0</v>
      </c>
      <c r="F12" s="7">
        <f t="shared" si="1"/>
        <v>0</v>
      </c>
      <c r="G12" s="30" t="s">
        <v>51</v>
      </c>
      <c r="H12" s="13"/>
      <c r="I12" s="5"/>
    </row>
    <row r="13" spans="1:24" ht="261" x14ac:dyDescent="0.25">
      <c r="A13" s="8" t="s">
        <v>11</v>
      </c>
      <c r="B13" s="22" t="s">
        <v>88</v>
      </c>
      <c r="C13" s="6">
        <v>1</v>
      </c>
      <c r="D13" s="37"/>
      <c r="E13" s="7">
        <f t="shared" si="0"/>
        <v>0</v>
      </c>
      <c r="F13" s="7">
        <f t="shared" si="1"/>
        <v>0</v>
      </c>
      <c r="G13" s="30" t="s">
        <v>46</v>
      </c>
      <c r="H13" s="13"/>
      <c r="I13" s="18"/>
    </row>
    <row r="14" spans="1:24" ht="285.75" customHeight="1" x14ac:dyDescent="0.25">
      <c r="A14" s="8" t="s">
        <v>12</v>
      </c>
      <c r="B14" s="22" t="s">
        <v>97</v>
      </c>
      <c r="C14" s="45">
        <v>2</v>
      </c>
      <c r="D14" s="37"/>
      <c r="E14" s="7">
        <f t="shared" si="0"/>
        <v>0</v>
      </c>
      <c r="F14" s="7">
        <f t="shared" si="1"/>
        <v>0</v>
      </c>
      <c r="G14" s="30" t="s">
        <v>47</v>
      </c>
      <c r="H14" s="13"/>
      <c r="I14" s="5"/>
    </row>
    <row r="15" spans="1:24" ht="177.75" customHeight="1" x14ac:dyDescent="0.25">
      <c r="A15" s="8" t="s">
        <v>26</v>
      </c>
      <c r="B15" s="22" t="s">
        <v>98</v>
      </c>
      <c r="C15" s="45">
        <v>2</v>
      </c>
      <c r="D15" s="37"/>
      <c r="E15" s="7">
        <f t="shared" si="0"/>
        <v>0</v>
      </c>
      <c r="F15" s="7">
        <f t="shared" si="1"/>
        <v>0</v>
      </c>
      <c r="G15" s="30" t="s">
        <v>47</v>
      </c>
      <c r="H15" s="13"/>
      <c r="I15" s="5"/>
    </row>
    <row r="16" spans="1:24" ht="57" customHeight="1" x14ac:dyDescent="0.25">
      <c r="A16" s="8" t="s">
        <v>27</v>
      </c>
      <c r="B16" s="22" t="s">
        <v>76</v>
      </c>
      <c r="C16" s="6">
        <v>1</v>
      </c>
      <c r="D16" s="37"/>
      <c r="E16" s="7">
        <f t="shared" si="0"/>
        <v>0</v>
      </c>
      <c r="F16" s="7">
        <f t="shared" si="1"/>
        <v>0</v>
      </c>
      <c r="G16" s="30" t="s">
        <v>47</v>
      </c>
      <c r="H16" s="13"/>
      <c r="I16" s="5"/>
    </row>
    <row r="17" spans="1:9" ht="34.799999999999997" x14ac:dyDescent="0.25">
      <c r="A17" s="8" t="s">
        <v>28</v>
      </c>
      <c r="B17" s="22" t="s">
        <v>129</v>
      </c>
      <c r="C17" s="6">
        <v>1</v>
      </c>
      <c r="D17" s="37"/>
      <c r="E17" s="7">
        <f t="shared" si="0"/>
        <v>0</v>
      </c>
      <c r="F17" s="7">
        <f t="shared" si="1"/>
        <v>0</v>
      </c>
      <c r="G17" s="30" t="s">
        <v>68</v>
      </c>
      <c r="H17" s="13"/>
      <c r="I17" s="5"/>
    </row>
    <row r="18" spans="1:9" ht="69" customHeight="1" x14ac:dyDescent="0.25">
      <c r="A18" s="8" t="s">
        <v>29</v>
      </c>
      <c r="B18" s="22" t="s">
        <v>78</v>
      </c>
      <c r="C18" s="6">
        <v>1</v>
      </c>
      <c r="D18" s="37"/>
      <c r="E18" s="7">
        <f t="shared" si="0"/>
        <v>0</v>
      </c>
      <c r="F18" s="7">
        <f t="shared" si="1"/>
        <v>0</v>
      </c>
      <c r="G18" s="30" t="s">
        <v>110</v>
      </c>
      <c r="H18" s="13"/>
      <c r="I18" s="5"/>
    </row>
    <row r="19" spans="1:9" ht="189.75" customHeight="1" x14ac:dyDescent="0.25">
      <c r="A19" s="8" t="s">
        <v>23</v>
      </c>
      <c r="B19" s="22" t="s">
        <v>40</v>
      </c>
      <c r="C19" s="6">
        <v>1</v>
      </c>
      <c r="D19" s="37"/>
      <c r="E19" s="7">
        <f t="shared" si="0"/>
        <v>0</v>
      </c>
      <c r="F19" s="7">
        <f t="shared" si="1"/>
        <v>0</v>
      </c>
      <c r="G19" s="30" t="s">
        <v>69</v>
      </c>
      <c r="H19" s="13"/>
      <c r="I19" s="17"/>
    </row>
    <row r="20" spans="1:9" ht="23.4" customHeight="1" x14ac:dyDescent="0.25">
      <c r="A20" s="8" t="s">
        <v>18</v>
      </c>
      <c r="B20" s="22" t="s">
        <v>37</v>
      </c>
      <c r="C20" s="6">
        <v>1</v>
      </c>
      <c r="D20" s="37"/>
      <c r="E20" s="7">
        <f t="shared" si="0"/>
        <v>0</v>
      </c>
      <c r="F20" s="7">
        <f t="shared" si="1"/>
        <v>0</v>
      </c>
      <c r="G20" s="30" t="s">
        <v>49</v>
      </c>
      <c r="H20" s="13"/>
      <c r="I20" s="17"/>
    </row>
    <row r="21" spans="1:9" ht="34.799999999999997" x14ac:dyDescent="0.25">
      <c r="A21" s="8" t="s">
        <v>7</v>
      </c>
      <c r="B21" s="22" t="s">
        <v>34</v>
      </c>
      <c r="C21" s="6">
        <v>1</v>
      </c>
      <c r="D21" s="37"/>
      <c r="E21" s="7">
        <f>C21*D21</f>
        <v>0</v>
      </c>
      <c r="F21" s="7">
        <f>E21*1.21</f>
        <v>0</v>
      </c>
      <c r="G21" s="30" t="s">
        <v>108</v>
      </c>
      <c r="H21" s="13"/>
      <c r="I21" s="5"/>
    </row>
    <row r="22" spans="1:9" ht="34.799999999999997" x14ac:dyDescent="0.25">
      <c r="A22" s="8" t="s">
        <v>30</v>
      </c>
      <c r="B22" s="22" t="s">
        <v>35</v>
      </c>
      <c r="C22" s="6">
        <v>1</v>
      </c>
      <c r="D22" s="37"/>
      <c r="E22" s="7">
        <f>C22*D22</f>
        <v>0</v>
      </c>
      <c r="F22" s="7">
        <f>E22*1.21</f>
        <v>0</v>
      </c>
      <c r="G22" s="30" t="s">
        <v>109</v>
      </c>
      <c r="H22" s="13"/>
      <c r="I22" s="5"/>
    </row>
    <row r="23" spans="1:9" ht="15.75" customHeight="1" x14ac:dyDescent="0.25">
      <c r="A23" s="39"/>
      <c r="B23" s="39"/>
      <c r="C23" s="40">
        <f>SUM(E2:E22)</f>
        <v>0</v>
      </c>
      <c r="D23" s="41"/>
      <c r="E23" s="41"/>
      <c r="F23" s="41"/>
      <c r="G23" s="13"/>
      <c r="H23" s="13"/>
    </row>
    <row r="24" spans="1:9" ht="15.75" customHeight="1" thickBot="1" x14ac:dyDescent="0.3">
      <c r="A24" s="42"/>
      <c r="B24" s="42"/>
      <c r="C24" s="43">
        <f>SUM(F2:F22)</f>
        <v>0</v>
      </c>
      <c r="D24" s="44"/>
      <c r="E24" s="44"/>
      <c r="F24" s="44"/>
    </row>
    <row r="25" spans="1:9" ht="15.75" customHeight="1" x14ac:dyDescent="0.25">
      <c r="C25" s="2"/>
      <c r="D25" s="3"/>
      <c r="E25" s="3"/>
      <c r="F25" s="3"/>
    </row>
    <row r="26" spans="1:9" ht="15.75" customHeight="1" x14ac:dyDescent="0.3">
      <c r="B26" s="4"/>
      <c r="C26" s="2"/>
    </row>
    <row r="27" spans="1:9" ht="15.75" customHeight="1" x14ac:dyDescent="0.25">
      <c r="C27" s="2"/>
    </row>
    <row r="28" spans="1:9" ht="15.75" customHeight="1" x14ac:dyDescent="0.3">
      <c r="B28" s="4"/>
      <c r="C28" s="2"/>
    </row>
    <row r="29" spans="1:9" ht="15.75" customHeight="1" x14ac:dyDescent="0.3">
      <c r="B29" s="4"/>
      <c r="C29" s="2"/>
    </row>
    <row r="30" spans="1:9" ht="15.75" customHeight="1" x14ac:dyDescent="0.3">
      <c r="B30" s="4"/>
      <c r="C30" s="2"/>
    </row>
    <row r="31" spans="1:9" ht="15.75" customHeight="1" x14ac:dyDescent="0.3">
      <c r="B31" s="4"/>
      <c r="C31" s="2"/>
    </row>
    <row r="32" spans="1:9" ht="15.75" customHeight="1" x14ac:dyDescent="0.3">
      <c r="B32" s="4"/>
      <c r="C32" s="2"/>
    </row>
    <row r="33" spans="2:3" ht="15.75" customHeight="1" x14ac:dyDescent="0.25">
      <c r="C33" s="2"/>
    </row>
    <row r="34" spans="2:3" ht="15.75" customHeight="1" x14ac:dyDescent="0.3">
      <c r="B34" s="4"/>
      <c r="C34" s="2"/>
    </row>
    <row r="35" spans="2:3" ht="15.75" customHeight="1" x14ac:dyDescent="0.25">
      <c r="C35" s="2"/>
    </row>
    <row r="36" spans="2:3" ht="15.75" customHeight="1" x14ac:dyDescent="0.25">
      <c r="C36" s="2"/>
    </row>
    <row r="37" spans="2:3" ht="15.75" customHeight="1" x14ac:dyDescent="0.25">
      <c r="C37" s="2"/>
    </row>
    <row r="38" spans="2:3" ht="15.75" customHeight="1" x14ac:dyDescent="0.25">
      <c r="C38" s="2"/>
    </row>
    <row r="39" spans="2:3" ht="15.75" customHeight="1" x14ac:dyDescent="0.25">
      <c r="C39" s="2"/>
    </row>
    <row r="40" spans="2:3" ht="15.75" customHeight="1" x14ac:dyDescent="0.25">
      <c r="C40" s="2"/>
    </row>
    <row r="41" spans="2:3" ht="15.75" customHeight="1" x14ac:dyDescent="0.25">
      <c r="C41" s="2"/>
    </row>
    <row r="42" spans="2:3" ht="15.75" customHeight="1" x14ac:dyDescent="0.25">
      <c r="C42" s="2"/>
    </row>
    <row r="43" spans="2:3" ht="15.75" customHeight="1" x14ac:dyDescent="0.25">
      <c r="C43" s="2"/>
    </row>
    <row r="44" spans="2:3" ht="15.75" customHeight="1" x14ac:dyDescent="0.25">
      <c r="C44" s="2"/>
    </row>
    <row r="45" spans="2:3" ht="15.75" customHeight="1" x14ac:dyDescent="0.25">
      <c r="C45" s="2"/>
    </row>
    <row r="46" spans="2:3" ht="15.75" customHeight="1" x14ac:dyDescent="0.25">
      <c r="C46" s="2"/>
    </row>
    <row r="47" spans="2:3" ht="15.75" customHeight="1" x14ac:dyDescent="0.25">
      <c r="C47" s="2"/>
    </row>
    <row r="48" spans="2:3" ht="15.75" customHeight="1" x14ac:dyDescent="0.25">
      <c r="C48" s="2"/>
    </row>
    <row r="49" spans="3:3" ht="15.75" customHeight="1" x14ac:dyDescent="0.25">
      <c r="C49" s="2"/>
    </row>
    <row r="50" spans="3:3" ht="15.75" customHeight="1" x14ac:dyDescent="0.25">
      <c r="C50" s="2"/>
    </row>
    <row r="51" spans="3:3" ht="15.75" customHeight="1" x14ac:dyDescent="0.25">
      <c r="C51" s="2"/>
    </row>
    <row r="52" spans="3:3" ht="15.75" customHeight="1" x14ac:dyDescent="0.25">
      <c r="C52" s="2"/>
    </row>
    <row r="53" spans="3:3" ht="15.75" customHeight="1" x14ac:dyDescent="0.25">
      <c r="C53" s="2"/>
    </row>
    <row r="54" spans="3:3" ht="15.75" customHeight="1" x14ac:dyDescent="0.25">
      <c r="C54" s="2"/>
    </row>
    <row r="55" spans="3:3" ht="15.75" customHeight="1" x14ac:dyDescent="0.25">
      <c r="C55" s="2"/>
    </row>
    <row r="56" spans="3:3" ht="15.75" customHeight="1" x14ac:dyDescent="0.25">
      <c r="C56" s="2"/>
    </row>
    <row r="57" spans="3:3" ht="15.75" customHeight="1" x14ac:dyDescent="0.25">
      <c r="C57" s="2"/>
    </row>
    <row r="58" spans="3:3" ht="15.75" customHeight="1" x14ac:dyDescent="0.25">
      <c r="C58" s="2"/>
    </row>
    <row r="59" spans="3:3" ht="15.75" customHeight="1" x14ac:dyDescent="0.25">
      <c r="C59" s="2"/>
    </row>
    <row r="60" spans="3:3" ht="15.75" customHeight="1" x14ac:dyDescent="0.25">
      <c r="C60" s="2"/>
    </row>
    <row r="61" spans="3:3" ht="15.75" customHeight="1" x14ac:dyDescent="0.25">
      <c r="C61" s="2"/>
    </row>
    <row r="62" spans="3:3" ht="15.75" customHeight="1" x14ac:dyDescent="0.25">
      <c r="C62" s="2"/>
    </row>
    <row r="63" spans="3:3" ht="15.75" customHeight="1" x14ac:dyDescent="0.25">
      <c r="C63" s="2"/>
    </row>
    <row r="64" spans="3:3" ht="15.75" customHeight="1" x14ac:dyDescent="0.25">
      <c r="C64" s="2"/>
    </row>
    <row r="65" spans="3:3" ht="15.75" customHeight="1" x14ac:dyDescent="0.25">
      <c r="C65" s="2"/>
    </row>
    <row r="66" spans="3:3" ht="15.75" customHeight="1" x14ac:dyDescent="0.25">
      <c r="C66" s="2"/>
    </row>
    <row r="67" spans="3:3" ht="15.75" customHeight="1" x14ac:dyDescent="0.25">
      <c r="C67" s="2"/>
    </row>
    <row r="68" spans="3:3" ht="15.75" customHeight="1" x14ac:dyDescent="0.25">
      <c r="C68" s="2"/>
    </row>
    <row r="69" spans="3:3" ht="15.75" customHeight="1" x14ac:dyDescent="0.25">
      <c r="C69" s="2"/>
    </row>
    <row r="70" spans="3:3" ht="15.75" customHeight="1" x14ac:dyDescent="0.25">
      <c r="C70" s="2"/>
    </row>
    <row r="71" spans="3:3" ht="15.75" customHeight="1" x14ac:dyDescent="0.25">
      <c r="C71" s="2"/>
    </row>
    <row r="72" spans="3:3" ht="15.75" customHeight="1" x14ac:dyDescent="0.25">
      <c r="C72" s="2"/>
    </row>
    <row r="73" spans="3:3" ht="15.75" customHeight="1" x14ac:dyDescent="0.25">
      <c r="C73" s="2"/>
    </row>
    <row r="74" spans="3:3" ht="15.75" customHeight="1" x14ac:dyDescent="0.25">
      <c r="C74" s="2"/>
    </row>
    <row r="75" spans="3:3" ht="15.75" customHeight="1" x14ac:dyDescent="0.25">
      <c r="C75" s="2"/>
    </row>
    <row r="76" spans="3:3" ht="15.75" customHeight="1" x14ac:dyDescent="0.25">
      <c r="C76" s="2"/>
    </row>
    <row r="77" spans="3:3" ht="15.75" customHeight="1" x14ac:dyDescent="0.25">
      <c r="C77" s="2"/>
    </row>
    <row r="78" spans="3:3" ht="15.75" customHeight="1" x14ac:dyDescent="0.25">
      <c r="C78" s="2"/>
    </row>
    <row r="79" spans="3:3" ht="15.75" customHeight="1" x14ac:dyDescent="0.25">
      <c r="C79" s="2"/>
    </row>
    <row r="80" spans="3:3" ht="15.75" customHeight="1" x14ac:dyDescent="0.25">
      <c r="C80" s="2"/>
    </row>
    <row r="81" spans="3:3" ht="15.75" customHeight="1" x14ac:dyDescent="0.25">
      <c r="C81" s="2"/>
    </row>
    <row r="82" spans="3:3" ht="15.75" customHeight="1" x14ac:dyDescent="0.25">
      <c r="C82" s="2"/>
    </row>
    <row r="83" spans="3:3" ht="15.75" customHeight="1" x14ac:dyDescent="0.25">
      <c r="C83" s="2"/>
    </row>
    <row r="84" spans="3:3" ht="15.75" customHeight="1" x14ac:dyDescent="0.25">
      <c r="C84" s="2"/>
    </row>
    <row r="85" spans="3:3" ht="15.75" customHeight="1" x14ac:dyDescent="0.25">
      <c r="C85" s="2"/>
    </row>
    <row r="86" spans="3:3" ht="15.75" customHeight="1" x14ac:dyDescent="0.25">
      <c r="C86" s="2"/>
    </row>
    <row r="87" spans="3:3" ht="15.75" customHeight="1" x14ac:dyDescent="0.25">
      <c r="C87" s="2"/>
    </row>
    <row r="88" spans="3:3" ht="15.75" customHeight="1" x14ac:dyDescent="0.25">
      <c r="C88" s="2"/>
    </row>
    <row r="89" spans="3:3" ht="15.75" customHeight="1" x14ac:dyDescent="0.25">
      <c r="C89" s="2"/>
    </row>
    <row r="90" spans="3:3" ht="15.75" customHeight="1" x14ac:dyDescent="0.25">
      <c r="C90" s="2"/>
    </row>
    <row r="91" spans="3:3" ht="15.75" customHeight="1" x14ac:dyDescent="0.25">
      <c r="C91" s="2"/>
    </row>
    <row r="92" spans="3:3" ht="15.75" customHeight="1" x14ac:dyDescent="0.25">
      <c r="C92" s="2"/>
    </row>
    <row r="93" spans="3:3" ht="15.75" customHeight="1" x14ac:dyDescent="0.25">
      <c r="C93" s="2"/>
    </row>
    <row r="94" spans="3:3" ht="15.75" customHeight="1" x14ac:dyDescent="0.25">
      <c r="C94" s="2"/>
    </row>
    <row r="95" spans="3:3" ht="15.75" customHeight="1" x14ac:dyDescent="0.25">
      <c r="C95" s="2"/>
    </row>
    <row r="96" spans="3:3" ht="15.75" customHeight="1" x14ac:dyDescent="0.25">
      <c r="C96" s="2"/>
    </row>
    <row r="97" spans="3:3" ht="15.75" customHeight="1" x14ac:dyDescent="0.25">
      <c r="C97" s="2"/>
    </row>
    <row r="98" spans="3:3" ht="15.75" customHeight="1" x14ac:dyDescent="0.25">
      <c r="C98" s="2"/>
    </row>
    <row r="99" spans="3:3" ht="15.75" customHeight="1" x14ac:dyDescent="0.25">
      <c r="C99" s="2"/>
    </row>
    <row r="100" spans="3:3" ht="15.75" customHeight="1" x14ac:dyDescent="0.25">
      <c r="C100" s="2"/>
    </row>
    <row r="101" spans="3:3" ht="15.75" customHeight="1" x14ac:dyDescent="0.25">
      <c r="C101" s="2"/>
    </row>
    <row r="102" spans="3:3" ht="15.75" customHeight="1" x14ac:dyDescent="0.25">
      <c r="C102" s="2"/>
    </row>
    <row r="103" spans="3:3" ht="15.75" customHeight="1" x14ac:dyDescent="0.25">
      <c r="C103" s="2"/>
    </row>
    <row r="104" spans="3:3" ht="15.75" customHeight="1" x14ac:dyDescent="0.25">
      <c r="C104" s="2"/>
    </row>
    <row r="105" spans="3:3" ht="15.75" customHeight="1" x14ac:dyDescent="0.25">
      <c r="C105" s="2"/>
    </row>
    <row r="106" spans="3:3" ht="15.75" customHeight="1" x14ac:dyDescent="0.25">
      <c r="C106" s="2"/>
    </row>
    <row r="107" spans="3:3" ht="15.75" customHeight="1" x14ac:dyDescent="0.25">
      <c r="C107" s="2"/>
    </row>
    <row r="108" spans="3:3" ht="15.75" customHeight="1" x14ac:dyDescent="0.25">
      <c r="C108" s="2"/>
    </row>
    <row r="109" spans="3:3" ht="15.75" customHeight="1" x14ac:dyDescent="0.25">
      <c r="C109" s="2"/>
    </row>
    <row r="110" spans="3:3" ht="15.75" customHeight="1" x14ac:dyDescent="0.25">
      <c r="C110" s="2"/>
    </row>
    <row r="111" spans="3:3" ht="15.75" customHeight="1" x14ac:dyDescent="0.25">
      <c r="C111" s="2"/>
    </row>
    <row r="112" spans="3:3" ht="15.75" customHeight="1" x14ac:dyDescent="0.25">
      <c r="C112" s="2"/>
    </row>
    <row r="113" spans="3:3" ht="15.75" customHeight="1" x14ac:dyDescent="0.25">
      <c r="C113" s="2"/>
    </row>
    <row r="114" spans="3:3" ht="15.75" customHeight="1" x14ac:dyDescent="0.25">
      <c r="C114" s="2"/>
    </row>
    <row r="115" spans="3:3" ht="15.75" customHeight="1" x14ac:dyDescent="0.25">
      <c r="C115" s="2"/>
    </row>
    <row r="116" spans="3:3" ht="15.75" customHeight="1" x14ac:dyDescent="0.25">
      <c r="C116" s="2"/>
    </row>
    <row r="117" spans="3:3" ht="15.75" customHeight="1" x14ac:dyDescent="0.25">
      <c r="C117" s="2"/>
    </row>
    <row r="118" spans="3:3" ht="15.75" customHeight="1" x14ac:dyDescent="0.25">
      <c r="C118" s="2"/>
    </row>
    <row r="119" spans="3:3" ht="15.75" customHeight="1" x14ac:dyDescent="0.25">
      <c r="C119" s="2"/>
    </row>
    <row r="120" spans="3:3" ht="15.75" customHeight="1" x14ac:dyDescent="0.25">
      <c r="C120" s="2"/>
    </row>
    <row r="121" spans="3:3" ht="15.75" customHeight="1" x14ac:dyDescent="0.25">
      <c r="C121" s="2"/>
    </row>
    <row r="122" spans="3:3" ht="15.75" customHeight="1" x14ac:dyDescent="0.25">
      <c r="C122" s="2"/>
    </row>
    <row r="123" spans="3:3" ht="15.75" customHeight="1" x14ac:dyDescent="0.25">
      <c r="C123" s="2"/>
    </row>
    <row r="124" spans="3:3" ht="15.75" customHeight="1" x14ac:dyDescent="0.25">
      <c r="C124" s="2"/>
    </row>
    <row r="125" spans="3:3" ht="15.75" customHeight="1" x14ac:dyDescent="0.25">
      <c r="C125" s="2"/>
    </row>
    <row r="126" spans="3:3" ht="15.75" customHeight="1" x14ac:dyDescent="0.25">
      <c r="C126" s="2"/>
    </row>
    <row r="127" spans="3:3" ht="15.75" customHeight="1" x14ac:dyDescent="0.25">
      <c r="C127" s="2"/>
    </row>
    <row r="128" spans="3:3" ht="15.75" customHeight="1" x14ac:dyDescent="0.25">
      <c r="C128" s="2"/>
    </row>
    <row r="129" spans="3:3" ht="15.75" customHeight="1" x14ac:dyDescent="0.25">
      <c r="C129" s="2"/>
    </row>
    <row r="130" spans="3:3" ht="15.75" customHeight="1" x14ac:dyDescent="0.25">
      <c r="C130" s="2"/>
    </row>
    <row r="131" spans="3:3" ht="15.75" customHeight="1" x14ac:dyDescent="0.25">
      <c r="C131" s="2"/>
    </row>
    <row r="132" spans="3:3" ht="15.75" customHeight="1" x14ac:dyDescent="0.25">
      <c r="C132" s="2"/>
    </row>
    <row r="133" spans="3:3" ht="15.75" customHeight="1" x14ac:dyDescent="0.25">
      <c r="C133" s="2"/>
    </row>
    <row r="134" spans="3:3" ht="15.75" customHeight="1" x14ac:dyDescent="0.25">
      <c r="C134" s="2"/>
    </row>
    <row r="135" spans="3:3" ht="15.75" customHeight="1" x14ac:dyDescent="0.25">
      <c r="C135" s="2"/>
    </row>
    <row r="136" spans="3:3" ht="15.75" customHeight="1" x14ac:dyDescent="0.25">
      <c r="C136" s="2"/>
    </row>
    <row r="137" spans="3:3" ht="15.75" customHeight="1" x14ac:dyDescent="0.25">
      <c r="C137" s="2"/>
    </row>
    <row r="138" spans="3:3" ht="15.75" customHeight="1" x14ac:dyDescent="0.25">
      <c r="C138" s="2"/>
    </row>
    <row r="139" spans="3:3" ht="15.75" customHeight="1" x14ac:dyDescent="0.25">
      <c r="C139" s="2"/>
    </row>
    <row r="140" spans="3:3" ht="15.75" customHeight="1" x14ac:dyDescent="0.25">
      <c r="C140" s="2"/>
    </row>
    <row r="141" spans="3:3" ht="15.75" customHeight="1" x14ac:dyDescent="0.25">
      <c r="C141" s="2"/>
    </row>
    <row r="142" spans="3:3" ht="15.75" customHeight="1" x14ac:dyDescent="0.25">
      <c r="C142" s="2"/>
    </row>
    <row r="143" spans="3:3" ht="15.75" customHeight="1" x14ac:dyDescent="0.25">
      <c r="C143" s="2"/>
    </row>
    <row r="144" spans="3:3" ht="15.75" customHeight="1" x14ac:dyDescent="0.25">
      <c r="C144" s="2"/>
    </row>
    <row r="145" spans="3:3" ht="15.75" customHeight="1" x14ac:dyDescent="0.25">
      <c r="C145" s="2"/>
    </row>
    <row r="146" spans="3:3" ht="15.75" customHeight="1" x14ac:dyDescent="0.25">
      <c r="C146" s="2"/>
    </row>
    <row r="147" spans="3:3" ht="15.75" customHeight="1" x14ac:dyDescent="0.25">
      <c r="C147" s="2"/>
    </row>
    <row r="148" spans="3:3" ht="15.75" customHeight="1" x14ac:dyDescent="0.25">
      <c r="C148" s="2"/>
    </row>
    <row r="149" spans="3:3" ht="15.75" customHeight="1" x14ac:dyDescent="0.25">
      <c r="C149" s="2"/>
    </row>
    <row r="150" spans="3:3" ht="15.75" customHeight="1" x14ac:dyDescent="0.25">
      <c r="C150" s="2"/>
    </row>
    <row r="151" spans="3:3" ht="15.75" customHeight="1" x14ac:dyDescent="0.25">
      <c r="C151" s="2"/>
    </row>
    <row r="152" spans="3:3" ht="15.75" customHeight="1" x14ac:dyDescent="0.25">
      <c r="C152" s="2"/>
    </row>
    <row r="153" spans="3:3" ht="15.75" customHeight="1" x14ac:dyDescent="0.25">
      <c r="C153" s="2"/>
    </row>
    <row r="154" spans="3:3" ht="15.75" customHeight="1" x14ac:dyDescent="0.25">
      <c r="C154" s="2"/>
    </row>
    <row r="155" spans="3:3" ht="15.75" customHeight="1" x14ac:dyDescent="0.25">
      <c r="C155" s="2"/>
    </row>
    <row r="156" spans="3:3" ht="15.75" customHeight="1" x14ac:dyDescent="0.25">
      <c r="C156" s="2"/>
    </row>
    <row r="157" spans="3:3" ht="15.75" customHeight="1" x14ac:dyDescent="0.25">
      <c r="C157" s="2"/>
    </row>
    <row r="158" spans="3:3" ht="15.75" customHeight="1" x14ac:dyDescent="0.25">
      <c r="C158" s="2"/>
    </row>
    <row r="159" spans="3:3" ht="15.75" customHeight="1" x14ac:dyDescent="0.25">
      <c r="C159" s="2"/>
    </row>
    <row r="160" spans="3:3" ht="15.75" customHeight="1" x14ac:dyDescent="0.25">
      <c r="C160" s="2"/>
    </row>
    <row r="161" spans="3:3" ht="15.75" customHeight="1" x14ac:dyDescent="0.25">
      <c r="C161" s="2"/>
    </row>
    <row r="162" spans="3:3" ht="15.75" customHeight="1" x14ac:dyDescent="0.25">
      <c r="C162" s="2"/>
    </row>
    <row r="163" spans="3:3" ht="15.75" customHeight="1" x14ac:dyDescent="0.25">
      <c r="C163" s="2"/>
    </row>
    <row r="164" spans="3:3" ht="15.75" customHeight="1" x14ac:dyDescent="0.25">
      <c r="C164" s="2"/>
    </row>
    <row r="165" spans="3:3" ht="15.75" customHeight="1" x14ac:dyDescent="0.25">
      <c r="C165" s="2"/>
    </row>
    <row r="166" spans="3:3" ht="15.75" customHeight="1" x14ac:dyDescent="0.25">
      <c r="C166" s="2"/>
    </row>
    <row r="167" spans="3:3" ht="15.75" customHeight="1" x14ac:dyDescent="0.25">
      <c r="C167" s="2"/>
    </row>
    <row r="168" spans="3:3" ht="15.75" customHeight="1" x14ac:dyDescent="0.25">
      <c r="C168" s="2"/>
    </row>
    <row r="169" spans="3:3" ht="15.75" customHeight="1" x14ac:dyDescent="0.25">
      <c r="C169" s="2"/>
    </row>
    <row r="170" spans="3:3" ht="15.75" customHeight="1" x14ac:dyDescent="0.25">
      <c r="C170" s="2"/>
    </row>
    <row r="171" spans="3:3" ht="15.75" customHeight="1" x14ac:dyDescent="0.25">
      <c r="C171" s="2"/>
    </row>
    <row r="172" spans="3:3" ht="15.75" customHeight="1" x14ac:dyDescent="0.25">
      <c r="C172" s="2"/>
    </row>
    <row r="173" spans="3:3" ht="15.75" customHeight="1" x14ac:dyDescent="0.25">
      <c r="C173" s="2"/>
    </row>
    <row r="174" spans="3:3" ht="15.75" customHeight="1" x14ac:dyDescent="0.25">
      <c r="C174" s="2"/>
    </row>
    <row r="175" spans="3:3" ht="15.75" customHeight="1" x14ac:dyDescent="0.25">
      <c r="C175" s="2"/>
    </row>
    <row r="176" spans="3:3" ht="15.75" customHeight="1" x14ac:dyDescent="0.25">
      <c r="C176" s="2"/>
    </row>
    <row r="177" spans="3:3" ht="15.75" customHeight="1" x14ac:dyDescent="0.25">
      <c r="C177" s="2"/>
    </row>
    <row r="178" spans="3:3" ht="15.75" customHeight="1" x14ac:dyDescent="0.25">
      <c r="C178" s="2"/>
    </row>
    <row r="179" spans="3:3" ht="15.75" customHeight="1" x14ac:dyDescent="0.25">
      <c r="C179" s="2"/>
    </row>
    <row r="180" spans="3:3" ht="15.75" customHeight="1" x14ac:dyDescent="0.25">
      <c r="C180" s="2"/>
    </row>
    <row r="181" spans="3:3" ht="15.75" customHeight="1" x14ac:dyDescent="0.25">
      <c r="C181" s="2"/>
    </row>
    <row r="182" spans="3:3" ht="15.75" customHeight="1" x14ac:dyDescent="0.25">
      <c r="C182" s="2"/>
    </row>
    <row r="183" spans="3:3" ht="15.75" customHeight="1" x14ac:dyDescent="0.25">
      <c r="C183" s="2"/>
    </row>
    <row r="184" spans="3:3" ht="15.75" customHeight="1" x14ac:dyDescent="0.25">
      <c r="C184" s="2"/>
    </row>
    <row r="185" spans="3:3" ht="15.75" customHeight="1" x14ac:dyDescent="0.25">
      <c r="C185" s="2"/>
    </row>
    <row r="186" spans="3:3" ht="15.75" customHeight="1" x14ac:dyDescent="0.25">
      <c r="C186" s="2"/>
    </row>
    <row r="187" spans="3:3" ht="15.75" customHeight="1" x14ac:dyDescent="0.25">
      <c r="C187" s="2"/>
    </row>
    <row r="188" spans="3:3" ht="15.75" customHeight="1" x14ac:dyDescent="0.25">
      <c r="C188" s="2"/>
    </row>
    <row r="189" spans="3:3" ht="15.75" customHeight="1" x14ac:dyDescent="0.25">
      <c r="C189" s="2"/>
    </row>
    <row r="190" spans="3:3" ht="15.75" customHeight="1" x14ac:dyDescent="0.25">
      <c r="C190" s="2"/>
    </row>
    <row r="191" spans="3:3" ht="15.75" customHeight="1" x14ac:dyDescent="0.25">
      <c r="C191" s="2"/>
    </row>
    <row r="192" spans="3:3" ht="15.75" customHeight="1" x14ac:dyDescent="0.25">
      <c r="C192" s="2"/>
    </row>
    <row r="193" spans="3:3" ht="15.75" customHeight="1" x14ac:dyDescent="0.25">
      <c r="C193" s="2"/>
    </row>
    <row r="194" spans="3:3" ht="15.75" customHeight="1" x14ac:dyDescent="0.25">
      <c r="C194" s="2"/>
    </row>
    <row r="195" spans="3:3" ht="15.75" customHeight="1" x14ac:dyDescent="0.25">
      <c r="C195" s="2"/>
    </row>
    <row r="196" spans="3:3" ht="15.75" customHeight="1" x14ac:dyDescent="0.25">
      <c r="C196" s="2"/>
    </row>
    <row r="197" spans="3:3" ht="15.75" customHeight="1" x14ac:dyDescent="0.25">
      <c r="C197" s="2"/>
    </row>
    <row r="198" spans="3:3" ht="15.75" customHeight="1" x14ac:dyDescent="0.25">
      <c r="C198" s="2"/>
    </row>
    <row r="199" spans="3:3" ht="15.75" customHeight="1" x14ac:dyDescent="0.25">
      <c r="C199" s="2"/>
    </row>
    <row r="200" spans="3:3" ht="15.75" customHeight="1" x14ac:dyDescent="0.25">
      <c r="C200" s="2"/>
    </row>
    <row r="201" spans="3:3" ht="15.75" customHeight="1" x14ac:dyDescent="0.25">
      <c r="C201" s="2"/>
    </row>
    <row r="202" spans="3:3" ht="15.75" customHeight="1" x14ac:dyDescent="0.25">
      <c r="C202" s="2"/>
    </row>
    <row r="203" spans="3:3" ht="15.75" customHeight="1" x14ac:dyDescent="0.25">
      <c r="C203" s="2"/>
    </row>
    <row r="204" spans="3:3" ht="15.75" customHeight="1" x14ac:dyDescent="0.25">
      <c r="C204" s="2"/>
    </row>
    <row r="205" spans="3:3" ht="15.75" customHeight="1" x14ac:dyDescent="0.25">
      <c r="C205" s="2"/>
    </row>
    <row r="206" spans="3:3" ht="15.75" customHeight="1" x14ac:dyDescent="0.25">
      <c r="C206" s="2"/>
    </row>
    <row r="207" spans="3:3" ht="15.75" customHeight="1" x14ac:dyDescent="0.25">
      <c r="C207" s="2"/>
    </row>
    <row r="208" spans="3:3" ht="15.75" customHeight="1" x14ac:dyDescent="0.25">
      <c r="C208" s="2"/>
    </row>
    <row r="209" spans="3:3" ht="15.75" customHeight="1" x14ac:dyDescent="0.25">
      <c r="C209" s="2"/>
    </row>
    <row r="210" spans="3:3" ht="15.75" customHeight="1" x14ac:dyDescent="0.25">
      <c r="C210" s="2"/>
    </row>
    <row r="211" spans="3:3" ht="15.75" customHeight="1" x14ac:dyDescent="0.25">
      <c r="C211" s="2"/>
    </row>
    <row r="212" spans="3:3" ht="15.75" customHeight="1" x14ac:dyDescent="0.25">
      <c r="C212" s="2"/>
    </row>
    <row r="213" spans="3:3" ht="15.75" customHeight="1" x14ac:dyDescent="0.25">
      <c r="C213" s="2"/>
    </row>
    <row r="214" spans="3:3" ht="15.75" customHeight="1" x14ac:dyDescent="0.25">
      <c r="C214" s="2"/>
    </row>
    <row r="215" spans="3:3" ht="15.75" customHeight="1" x14ac:dyDescent="0.25">
      <c r="C215" s="2"/>
    </row>
    <row r="216" spans="3:3" ht="15.75" customHeight="1" x14ac:dyDescent="0.25">
      <c r="C216" s="2"/>
    </row>
    <row r="217" spans="3:3" ht="15.75" customHeight="1" x14ac:dyDescent="0.25">
      <c r="C217" s="2"/>
    </row>
    <row r="218" spans="3:3" ht="15.75" customHeight="1" x14ac:dyDescent="0.25">
      <c r="C218" s="2"/>
    </row>
    <row r="219" spans="3:3" ht="15.75" customHeight="1" x14ac:dyDescent="0.25">
      <c r="C219" s="2"/>
    </row>
    <row r="220" spans="3:3" ht="15.75" customHeight="1" x14ac:dyDescent="0.25">
      <c r="C220" s="2"/>
    </row>
    <row r="221" spans="3:3" ht="15.75" customHeight="1" x14ac:dyDescent="0.25">
      <c r="C221" s="2"/>
    </row>
    <row r="222" spans="3:3" ht="15.75" customHeight="1" x14ac:dyDescent="0.25">
      <c r="C222" s="2"/>
    </row>
    <row r="223" spans="3:3" ht="15.75" customHeight="1" x14ac:dyDescent="0.25">
      <c r="C223" s="2"/>
    </row>
    <row r="224" spans="3:3" ht="15.75" customHeight="1" x14ac:dyDescent="0.25">
      <c r="C224" s="2"/>
    </row>
    <row r="225" spans="3:3" ht="15.75" customHeight="1" x14ac:dyDescent="0.25">
      <c r="C225" s="2"/>
    </row>
    <row r="226" spans="3:3" ht="15.75" customHeight="1" x14ac:dyDescent="0.25">
      <c r="C226" s="2"/>
    </row>
    <row r="227" spans="3:3" ht="15.75" customHeight="1" x14ac:dyDescent="0.25">
      <c r="C227" s="2"/>
    </row>
    <row r="228" spans="3:3" ht="15.75" customHeight="1" x14ac:dyDescent="0.25">
      <c r="C228" s="2"/>
    </row>
    <row r="229" spans="3:3" ht="15.75" customHeight="1" x14ac:dyDescent="0.25">
      <c r="C229" s="2"/>
    </row>
    <row r="230" spans="3:3" ht="15.75" customHeight="1" x14ac:dyDescent="0.25">
      <c r="C230" s="2"/>
    </row>
    <row r="231" spans="3:3" ht="15.75" customHeight="1" x14ac:dyDescent="0.25">
      <c r="C231" s="2"/>
    </row>
    <row r="232" spans="3:3" ht="15.75" customHeight="1" x14ac:dyDescent="0.25">
      <c r="C232" s="2"/>
    </row>
    <row r="233" spans="3:3" ht="15.75" customHeight="1" x14ac:dyDescent="0.25">
      <c r="C233" s="2"/>
    </row>
    <row r="234" spans="3:3" ht="15.75" customHeight="1" x14ac:dyDescent="0.25">
      <c r="C234" s="2"/>
    </row>
    <row r="235" spans="3:3" ht="15.75" customHeight="1" x14ac:dyDescent="0.25"/>
    <row r="236" spans="3:3" ht="15.75" customHeight="1" x14ac:dyDescent="0.25"/>
    <row r="237" spans="3:3" ht="15.75" customHeight="1" x14ac:dyDescent="0.25"/>
    <row r="238" spans="3:3" ht="15.75" customHeight="1" x14ac:dyDescent="0.25"/>
    <row r="239" spans="3:3" ht="15.75" customHeight="1" x14ac:dyDescent="0.25"/>
    <row r="240" spans="3: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10">
    <mergeCell ref="G9:G10"/>
    <mergeCell ref="A23:B23"/>
    <mergeCell ref="C23:F23"/>
    <mergeCell ref="A24:B24"/>
    <mergeCell ref="C24:F24"/>
    <mergeCell ref="A9:A10"/>
    <mergeCell ref="C9:C10"/>
    <mergeCell ref="D9:D10"/>
    <mergeCell ref="E9:E10"/>
    <mergeCell ref="F9:F10"/>
  </mergeCells>
  <printOptions horizontalCentered="1"/>
  <pageMargins left="0.25" right="0.25" top="0.75" bottom="0.75" header="0" footer="0"/>
  <pageSetup paperSize="9" scale="1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41AE0-38E7-48C1-AC26-CFB4D06ADD21}">
  <sheetPr>
    <pageSetUpPr fitToPage="1"/>
  </sheetPr>
  <dimension ref="A1:X992"/>
  <sheetViews>
    <sheetView topLeftCell="A4" zoomScale="50" zoomScaleNormal="50" zoomScalePageLayoutView="70" workbookViewId="0">
      <selection activeCell="C10" sqref="C10"/>
    </sheetView>
  </sheetViews>
  <sheetFormatPr defaultColWidth="14.44140625" defaultRowHeight="15" customHeight="1" x14ac:dyDescent="0.25"/>
  <cols>
    <col min="1" max="1" width="25.33203125" customWidth="1"/>
    <col min="2" max="2" width="216.44140625" customWidth="1"/>
    <col min="3" max="3" width="7.44140625" customWidth="1"/>
    <col min="7" max="7" width="38.33203125" customWidth="1"/>
    <col min="8" max="8" width="29.33203125" customWidth="1"/>
    <col min="9" max="9" width="28.88671875" customWidth="1"/>
  </cols>
  <sheetData>
    <row r="1" spans="1:24" ht="39.6" x14ac:dyDescent="0.25">
      <c r="A1" s="46" t="s">
        <v>0</v>
      </c>
      <c r="B1" s="46" t="s">
        <v>125</v>
      </c>
      <c r="C1" s="47" t="s">
        <v>1</v>
      </c>
      <c r="D1" s="47" t="s">
        <v>2</v>
      </c>
      <c r="E1" s="47" t="s">
        <v>118</v>
      </c>
      <c r="F1" s="47" t="s">
        <v>119</v>
      </c>
      <c r="G1" s="35" t="s">
        <v>41</v>
      </c>
      <c r="H1" s="1"/>
      <c r="I1" s="1"/>
      <c r="J1" s="1"/>
      <c r="K1" s="1"/>
      <c r="L1" s="1"/>
      <c r="M1" s="1"/>
      <c r="N1" s="1"/>
      <c r="O1" s="1"/>
      <c r="P1" s="1"/>
      <c r="Q1" s="1"/>
      <c r="R1" s="1"/>
      <c r="S1" s="1"/>
      <c r="T1" s="1"/>
      <c r="U1" s="1"/>
      <c r="V1" s="1"/>
      <c r="W1" s="1"/>
      <c r="X1" s="1"/>
    </row>
    <row r="2" spans="1:24" ht="390.75" customHeight="1" x14ac:dyDescent="0.25">
      <c r="A2" s="58" t="s">
        <v>20</v>
      </c>
      <c r="B2" s="22" t="s">
        <v>91</v>
      </c>
      <c r="C2" s="48">
        <v>1</v>
      </c>
      <c r="D2" s="60"/>
      <c r="E2" s="51">
        <f>C2*D2</f>
        <v>0</v>
      </c>
      <c r="F2" s="51">
        <f>E2*1.21</f>
        <v>0</v>
      </c>
      <c r="G2" s="53" t="s">
        <v>117</v>
      </c>
      <c r="H2" s="17"/>
      <c r="I2" s="17"/>
    </row>
    <row r="3" spans="1:24" ht="119.4" customHeight="1" x14ac:dyDescent="0.25">
      <c r="A3" s="59"/>
      <c r="B3" s="22" t="s">
        <v>137</v>
      </c>
      <c r="C3" s="49"/>
      <c r="D3" s="61"/>
      <c r="E3" s="52"/>
      <c r="F3" s="52"/>
      <c r="G3" s="54"/>
      <c r="H3" s="17"/>
      <c r="I3" s="17"/>
    </row>
    <row r="4" spans="1:24" ht="64.5" customHeight="1" x14ac:dyDescent="0.25">
      <c r="A4" s="8" t="s">
        <v>22</v>
      </c>
      <c r="B4" s="22" t="s">
        <v>65</v>
      </c>
      <c r="C4" s="6">
        <v>1</v>
      </c>
      <c r="D4" s="37"/>
      <c r="E4" s="62">
        <f>C4*D4</f>
        <v>0</v>
      </c>
      <c r="F4" s="62">
        <f>E4*1.21</f>
        <v>0</v>
      </c>
      <c r="G4" s="30" t="s">
        <v>43</v>
      </c>
      <c r="H4" s="11"/>
      <c r="I4" s="5"/>
    </row>
    <row r="5" spans="1:24" ht="192" customHeight="1" x14ac:dyDescent="0.25">
      <c r="A5" s="8" t="s">
        <v>23</v>
      </c>
      <c r="B5" s="22" t="s">
        <v>40</v>
      </c>
      <c r="C5" s="6">
        <v>1</v>
      </c>
      <c r="D5" s="37"/>
      <c r="E5" s="62">
        <f t="shared" ref="E5:E7" si="0">C5*D5</f>
        <v>0</v>
      </c>
      <c r="F5" s="62">
        <f>E5*1.21</f>
        <v>0</v>
      </c>
      <c r="G5" s="30" t="s">
        <v>115</v>
      </c>
      <c r="H5" s="17"/>
      <c r="I5" s="5"/>
    </row>
    <row r="6" spans="1:24" ht="24.6" customHeight="1" x14ac:dyDescent="0.25">
      <c r="A6" s="8" t="s">
        <v>18</v>
      </c>
      <c r="B6" s="22" t="s">
        <v>37</v>
      </c>
      <c r="C6" s="6">
        <v>1</v>
      </c>
      <c r="D6" s="37"/>
      <c r="E6" s="62">
        <f t="shared" si="0"/>
        <v>0</v>
      </c>
      <c r="F6" s="62">
        <f>E6*1.21</f>
        <v>0</v>
      </c>
      <c r="G6" s="30" t="s">
        <v>49</v>
      </c>
      <c r="H6" s="17"/>
      <c r="I6" s="5"/>
    </row>
    <row r="7" spans="1:24" ht="34.799999999999997" x14ac:dyDescent="0.25">
      <c r="A7" s="8" t="s">
        <v>7</v>
      </c>
      <c r="B7" s="22" t="s">
        <v>34</v>
      </c>
      <c r="C7" s="6">
        <v>1</v>
      </c>
      <c r="D7" s="37"/>
      <c r="E7" s="62">
        <f t="shared" si="0"/>
        <v>0</v>
      </c>
      <c r="F7" s="62">
        <f t="shared" ref="F5:F7" si="1">E7*1.21</f>
        <v>0</v>
      </c>
      <c r="G7" s="30" t="s">
        <v>108</v>
      </c>
      <c r="H7" s="5"/>
      <c r="I7" s="5"/>
    </row>
    <row r="8" spans="1:24" ht="15.75" customHeight="1" x14ac:dyDescent="0.25">
      <c r="A8" s="39"/>
      <c r="B8" s="39"/>
      <c r="C8" s="40">
        <f>SUM(E2:E7)</f>
        <v>0</v>
      </c>
      <c r="D8" s="41"/>
      <c r="E8" s="41"/>
      <c r="F8" s="41"/>
      <c r="G8" s="5"/>
      <c r="H8" s="5"/>
    </row>
    <row r="9" spans="1:24" ht="15.75" customHeight="1" thickBot="1" x14ac:dyDescent="0.3">
      <c r="A9" s="42"/>
      <c r="B9" s="42"/>
      <c r="C9" s="43">
        <f>SUM(F2:F7)</f>
        <v>0</v>
      </c>
      <c r="D9" s="44"/>
      <c r="E9" s="44"/>
      <c r="F9" s="44"/>
    </row>
    <row r="10" spans="1:24" ht="15.75" customHeight="1" x14ac:dyDescent="0.25">
      <c r="C10" s="2"/>
      <c r="D10" s="3"/>
      <c r="E10" s="3"/>
      <c r="F10" s="3"/>
    </row>
    <row r="11" spans="1:24" ht="15.75" customHeight="1" x14ac:dyDescent="0.3">
      <c r="B11" s="4"/>
      <c r="C11" s="2"/>
    </row>
    <row r="12" spans="1:24" ht="15.75" customHeight="1" x14ac:dyDescent="0.25">
      <c r="C12" s="2"/>
    </row>
    <row r="13" spans="1:24" ht="15.75" customHeight="1" x14ac:dyDescent="0.3">
      <c r="B13" s="4"/>
      <c r="C13" s="2"/>
    </row>
    <row r="14" spans="1:24" ht="15.75" customHeight="1" x14ac:dyDescent="0.3">
      <c r="B14" s="4"/>
      <c r="C14" s="2"/>
    </row>
    <row r="15" spans="1:24" ht="15.75" customHeight="1" x14ac:dyDescent="0.3">
      <c r="B15" s="4"/>
      <c r="C15" s="2"/>
    </row>
    <row r="16" spans="1:24" ht="15.75" customHeight="1" x14ac:dyDescent="0.3">
      <c r="B16" s="4"/>
      <c r="C16" s="2"/>
    </row>
    <row r="17" spans="2:3" ht="15.75" customHeight="1" x14ac:dyDescent="0.3">
      <c r="B17" s="4"/>
      <c r="C17" s="2"/>
    </row>
    <row r="18" spans="2:3" ht="15.75" customHeight="1" x14ac:dyDescent="0.25">
      <c r="C18" s="2"/>
    </row>
    <row r="19" spans="2:3" ht="15.75" customHeight="1" x14ac:dyDescent="0.3">
      <c r="B19" s="4"/>
      <c r="C19" s="2"/>
    </row>
    <row r="20" spans="2:3" ht="15.75" customHeight="1" x14ac:dyDescent="0.25">
      <c r="C20" s="2"/>
    </row>
    <row r="21" spans="2:3" ht="15.75" customHeight="1" x14ac:dyDescent="0.25">
      <c r="C21" s="2"/>
    </row>
    <row r="22" spans="2:3" ht="15.75" customHeight="1" x14ac:dyDescent="0.25">
      <c r="C22" s="2"/>
    </row>
    <row r="23" spans="2:3" ht="15.75" customHeight="1" x14ac:dyDescent="0.25">
      <c r="C23" s="2"/>
    </row>
    <row r="24" spans="2:3" ht="15.75" customHeight="1" x14ac:dyDescent="0.25">
      <c r="C24" s="2"/>
    </row>
    <row r="25" spans="2:3" ht="15.75" customHeight="1" x14ac:dyDescent="0.25">
      <c r="C25" s="2"/>
    </row>
    <row r="26" spans="2:3" ht="15.75" customHeight="1" x14ac:dyDescent="0.25">
      <c r="C26" s="2"/>
    </row>
    <row r="27" spans="2:3" ht="15.75" customHeight="1" x14ac:dyDescent="0.25">
      <c r="C27" s="2"/>
    </row>
    <row r="28" spans="2:3" ht="15.75" customHeight="1" x14ac:dyDescent="0.25">
      <c r="C28" s="2"/>
    </row>
    <row r="29" spans="2:3" ht="15.75" customHeight="1" x14ac:dyDescent="0.25">
      <c r="C29" s="2"/>
    </row>
    <row r="30" spans="2:3" ht="15.75" customHeight="1" x14ac:dyDescent="0.25">
      <c r="C30" s="2"/>
    </row>
    <row r="31" spans="2:3" ht="15.75" customHeight="1" x14ac:dyDescent="0.25">
      <c r="C31" s="2"/>
    </row>
    <row r="32" spans="2:3" ht="15.75" customHeight="1" x14ac:dyDescent="0.25">
      <c r="C32" s="2"/>
    </row>
    <row r="33" spans="3:3" ht="15.75" customHeight="1" x14ac:dyDescent="0.25">
      <c r="C33" s="2"/>
    </row>
    <row r="34" spans="3:3" ht="15.75" customHeight="1" x14ac:dyDescent="0.25">
      <c r="C34" s="2"/>
    </row>
    <row r="35" spans="3:3" ht="15.75" customHeight="1" x14ac:dyDescent="0.25">
      <c r="C35" s="2"/>
    </row>
    <row r="36" spans="3:3" ht="15.75" customHeight="1" x14ac:dyDescent="0.25">
      <c r="C36" s="2"/>
    </row>
    <row r="37" spans="3:3" ht="15.75" customHeight="1" x14ac:dyDescent="0.25">
      <c r="C37" s="2"/>
    </row>
    <row r="38" spans="3:3" ht="15.75" customHeight="1" x14ac:dyDescent="0.25">
      <c r="C38" s="2"/>
    </row>
    <row r="39" spans="3:3" ht="15.75" customHeight="1" x14ac:dyDescent="0.25">
      <c r="C39" s="2"/>
    </row>
    <row r="40" spans="3:3" ht="15.75" customHeight="1" x14ac:dyDescent="0.25">
      <c r="C40" s="2"/>
    </row>
    <row r="41" spans="3:3" ht="15.75" customHeight="1" x14ac:dyDescent="0.25">
      <c r="C41" s="2"/>
    </row>
    <row r="42" spans="3:3" ht="15.75" customHeight="1" x14ac:dyDescent="0.25">
      <c r="C42" s="2"/>
    </row>
    <row r="43" spans="3:3" ht="15.75" customHeight="1" x14ac:dyDescent="0.25">
      <c r="C43" s="2"/>
    </row>
    <row r="44" spans="3:3" ht="15.75" customHeight="1" x14ac:dyDescent="0.25">
      <c r="C44" s="2"/>
    </row>
    <row r="45" spans="3:3" ht="15.75" customHeight="1" x14ac:dyDescent="0.25">
      <c r="C45" s="2"/>
    </row>
    <row r="46" spans="3:3" ht="15.75" customHeight="1" x14ac:dyDescent="0.25">
      <c r="C46" s="2"/>
    </row>
    <row r="47" spans="3:3" ht="15.75" customHeight="1" x14ac:dyDescent="0.25">
      <c r="C47" s="2"/>
    </row>
    <row r="48" spans="3:3" ht="15.75" customHeight="1" x14ac:dyDescent="0.25">
      <c r="C48" s="2"/>
    </row>
    <row r="49" spans="3:3" ht="15.75" customHeight="1" x14ac:dyDescent="0.25">
      <c r="C49" s="2"/>
    </row>
    <row r="50" spans="3:3" ht="15.75" customHeight="1" x14ac:dyDescent="0.25">
      <c r="C50" s="2"/>
    </row>
    <row r="51" spans="3:3" ht="15.75" customHeight="1" x14ac:dyDescent="0.25">
      <c r="C51" s="2"/>
    </row>
    <row r="52" spans="3:3" ht="15.75" customHeight="1" x14ac:dyDescent="0.25">
      <c r="C52" s="2"/>
    </row>
    <row r="53" spans="3:3" ht="15.75" customHeight="1" x14ac:dyDescent="0.25">
      <c r="C53" s="2"/>
    </row>
    <row r="54" spans="3:3" ht="15.75" customHeight="1" x14ac:dyDescent="0.25">
      <c r="C54" s="2"/>
    </row>
    <row r="55" spans="3:3" ht="15.75" customHeight="1" x14ac:dyDescent="0.25">
      <c r="C55" s="2"/>
    </row>
    <row r="56" spans="3:3" ht="15.75" customHeight="1" x14ac:dyDescent="0.25">
      <c r="C56" s="2"/>
    </row>
    <row r="57" spans="3:3" ht="15.75" customHeight="1" x14ac:dyDescent="0.25">
      <c r="C57" s="2"/>
    </row>
    <row r="58" spans="3:3" ht="15.75" customHeight="1" x14ac:dyDescent="0.25">
      <c r="C58" s="2"/>
    </row>
    <row r="59" spans="3:3" ht="15.75" customHeight="1" x14ac:dyDescent="0.25">
      <c r="C59" s="2"/>
    </row>
    <row r="60" spans="3:3" ht="15.75" customHeight="1" x14ac:dyDescent="0.25">
      <c r="C60" s="2"/>
    </row>
    <row r="61" spans="3:3" ht="15.75" customHeight="1" x14ac:dyDescent="0.25">
      <c r="C61" s="2"/>
    </row>
    <row r="62" spans="3:3" ht="15.75" customHeight="1" x14ac:dyDescent="0.25">
      <c r="C62" s="2"/>
    </row>
    <row r="63" spans="3:3" ht="15.75" customHeight="1" x14ac:dyDescent="0.25">
      <c r="C63" s="2"/>
    </row>
    <row r="64" spans="3:3" ht="15.75" customHeight="1" x14ac:dyDescent="0.25">
      <c r="C64" s="2"/>
    </row>
    <row r="65" spans="3:3" ht="15.75" customHeight="1" x14ac:dyDescent="0.25">
      <c r="C65" s="2"/>
    </row>
    <row r="66" spans="3:3" ht="15.75" customHeight="1" x14ac:dyDescent="0.25">
      <c r="C66" s="2"/>
    </row>
    <row r="67" spans="3:3" ht="15.75" customHeight="1" x14ac:dyDescent="0.25">
      <c r="C67" s="2"/>
    </row>
    <row r="68" spans="3:3" ht="15.75" customHeight="1" x14ac:dyDescent="0.25">
      <c r="C68" s="2"/>
    </row>
    <row r="69" spans="3:3" ht="15.75" customHeight="1" x14ac:dyDescent="0.25">
      <c r="C69" s="2"/>
    </row>
    <row r="70" spans="3:3" ht="15.75" customHeight="1" x14ac:dyDescent="0.25">
      <c r="C70" s="2"/>
    </row>
    <row r="71" spans="3:3" ht="15.75" customHeight="1" x14ac:dyDescent="0.25">
      <c r="C71" s="2"/>
    </row>
    <row r="72" spans="3:3" ht="15.75" customHeight="1" x14ac:dyDescent="0.25">
      <c r="C72" s="2"/>
    </row>
    <row r="73" spans="3:3" ht="15.75" customHeight="1" x14ac:dyDescent="0.25">
      <c r="C73" s="2"/>
    </row>
    <row r="74" spans="3:3" ht="15.75" customHeight="1" x14ac:dyDescent="0.25">
      <c r="C74" s="2"/>
    </row>
    <row r="75" spans="3:3" ht="15.75" customHeight="1" x14ac:dyDescent="0.25">
      <c r="C75" s="2"/>
    </row>
    <row r="76" spans="3:3" ht="15.75" customHeight="1" x14ac:dyDescent="0.25">
      <c r="C76" s="2"/>
    </row>
    <row r="77" spans="3:3" ht="15.75" customHeight="1" x14ac:dyDescent="0.25">
      <c r="C77" s="2"/>
    </row>
    <row r="78" spans="3:3" ht="15.75" customHeight="1" x14ac:dyDescent="0.25">
      <c r="C78" s="2"/>
    </row>
    <row r="79" spans="3:3" ht="15.75" customHeight="1" x14ac:dyDescent="0.25">
      <c r="C79" s="2"/>
    </row>
    <row r="80" spans="3:3" ht="15.75" customHeight="1" x14ac:dyDescent="0.25">
      <c r="C80" s="2"/>
    </row>
    <row r="81" spans="3:3" ht="15.75" customHeight="1" x14ac:dyDescent="0.25">
      <c r="C81" s="2"/>
    </row>
    <row r="82" spans="3:3" ht="15.75" customHeight="1" x14ac:dyDescent="0.25">
      <c r="C82" s="2"/>
    </row>
    <row r="83" spans="3:3" ht="15.75" customHeight="1" x14ac:dyDescent="0.25">
      <c r="C83" s="2"/>
    </row>
    <row r="84" spans="3:3" ht="15.75" customHeight="1" x14ac:dyDescent="0.25">
      <c r="C84" s="2"/>
    </row>
    <row r="85" spans="3:3" ht="15.75" customHeight="1" x14ac:dyDescent="0.25">
      <c r="C85" s="2"/>
    </row>
    <row r="86" spans="3:3" ht="15.75" customHeight="1" x14ac:dyDescent="0.25">
      <c r="C86" s="2"/>
    </row>
    <row r="87" spans="3:3" ht="15.75" customHeight="1" x14ac:dyDescent="0.25">
      <c r="C87" s="2"/>
    </row>
    <row r="88" spans="3:3" ht="15.75" customHeight="1" x14ac:dyDescent="0.25">
      <c r="C88" s="2"/>
    </row>
    <row r="89" spans="3:3" ht="15.75" customHeight="1" x14ac:dyDescent="0.25">
      <c r="C89" s="2"/>
    </row>
    <row r="90" spans="3:3" ht="15.75" customHeight="1" x14ac:dyDescent="0.25">
      <c r="C90" s="2"/>
    </row>
    <row r="91" spans="3:3" ht="15.75" customHeight="1" x14ac:dyDescent="0.25">
      <c r="C91" s="2"/>
    </row>
    <row r="92" spans="3:3" ht="15.75" customHeight="1" x14ac:dyDescent="0.25">
      <c r="C92" s="2"/>
    </row>
    <row r="93" spans="3:3" ht="15.75" customHeight="1" x14ac:dyDescent="0.25">
      <c r="C93" s="2"/>
    </row>
    <row r="94" spans="3:3" ht="15.75" customHeight="1" x14ac:dyDescent="0.25">
      <c r="C94" s="2"/>
    </row>
    <row r="95" spans="3:3" ht="15.75" customHeight="1" x14ac:dyDescent="0.25">
      <c r="C95" s="2"/>
    </row>
    <row r="96" spans="3:3" ht="15.75" customHeight="1" x14ac:dyDescent="0.25">
      <c r="C96" s="2"/>
    </row>
    <row r="97" spans="3:3" ht="15.75" customHeight="1" x14ac:dyDescent="0.25">
      <c r="C97" s="2"/>
    </row>
    <row r="98" spans="3:3" ht="15.75" customHeight="1" x14ac:dyDescent="0.25">
      <c r="C98" s="2"/>
    </row>
    <row r="99" spans="3:3" ht="15.75" customHeight="1" x14ac:dyDescent="0.25">
      <c r="C99" s="2"/>
    </row>
    <row r="100" spans="3:3" ht="15.75" customHeight="1" x14ac:dyDescent="0.25">
      <c r="C100" s="2"/>
    </row>
    <row r="101" spans="3:3" ht="15.75" customHeight="1" x14ac:dyDescent="0.25">
      <c r="C101" s="2"/>
    </row>
    <row r="102" spans="3:3" ht="15.75" customHeight="1" x14ac:dyDescent="0.25">
      <c r="C102" s="2"/>
    </row>
    <row r="103" spans="3:3" ht="15.75" customHeight="1" x14ac:dyDescent="0.25">
      <c r="C103" s="2"/>
    </row>
    <row r="104" spans="3:3" ht="15.75" customHeight="1" x14ac:dyDescent="0.25">
      <c r="C104" s="2"/>
    </row>
    <row r="105" spans="3:3" ht="15.75" customHeight="1" x14ac:dyDescent="0.25">
      <c r="C105" s="2"/>
    </row>
    <row r="106" spans="3:3" ht="15.75" customHeight="1" x14ac:dyDescent="0.25">
      <c r="C106" s="2"/>
    </row>
    <row r="107" spans="3:3" ht="15.75" customHeight="1" x14ac:dyDescent="0.25">
      <c r="C107" s="2"/>
    </row>
    <row r="108" spans="3:3" ht="15.75" customHeight="1" x14ac:dyDescent="0.25">
      <c r="C108" s="2"/>
    </row>
    <row r="109" spans="3:3" ht="15.75" customHeight="1" x14ac:dyDescent="0.25">
      <c r="C109" s="2"/>
    </row>
    <row r="110" spans="3:3" ht="15.75" customHeight="1" x14ac:dyDescent="0.25">
      <c r="C110" s="2"/>
    </row>
    <row r="111" spans="3:3" ht="15.75" customHeight="1" x14ac:dyDescent="0.25">
      <c r="C111" s="2"/>
    </row>
    <row r="112" spans="3:3" ht="15.75" customHeight="1" x14ac:dyDescent="0.25">
      <c r="C112" s="2"/>
    </row>
    <row r="113" spans="3:3" ht="15.75" customHeight="1" x14ac:dyDescent="0.25">
      <c r="C113" s="2"/>
    </row>
    <row r="114" spans="3:3" ht="15.75" customHeight="1" x14ac:dyDescent="0.25">
      <c r="C114" s="2"/>
    </row>
    <row r="115" spans="3:3" ht="15.75" customHeight="1" x14ac:dyDescent="0.25">
      <c r="C115" s="2"/>
    </row>
    <row r="116" spans="3:3" ht="15.75" customHeight="1" x14ac:dyDescent="0.25">
      <c r="C116" s="2"/>
    </row>
    <row r="117" spans="3:3" ht="15.75" customHeight="1" x14ac:dyDescent="0.25">
      <c r="C117" s="2"/>
    </row>
    <row r="118" spans="3:3" ht="15.75" customHeight="1" x14ac:dyDescent="0.25">
      <c r="C118" s="2"/>
    </row>
    <row r="119" spans="3:3" ht="15.75" customHeight="1" x14ac:dyDescent="0.25">
      <c r="C119" s="2"/>
    </row>
    <row r="120" spans="3:3" ht="15.75" customHeight="1" x14ac:dyDescent="0.25">
      <c r="C120" s="2"/>
    </row>
    <row r="121" spans="3:3" ht="15.75" customHeight="1" x14ac:dyDescent="0.25">
      <c r="C121" s="2"/>
    </row>
    <row r="122" spans="3:3" ht="15.75" customHeight="1" x14ac:dyDescent="0.25">
      <c r="C122" s="2"/>
    </row>
    <row r="123" spans="3:3" ht="15.75" customHeight="1" x14ac:dyDescent="0.25">
      <c r="C123" s="2"/>
    </row>
    <row r="124" spans="3:3" ht="15.75" customHeight="1" x14ac:dyDescent="0.25">
      <c r="C124" s="2"/>
    </row>
    <row r="125" spans="3:3" ht="15.75" customHeight="1" x14ac:dyDescent="0.25">
      <c r="C125" s="2"/>
    </row>
    <row r="126" spans="3:3" ht="15.75" customHeight="1" x14ac:dyDescent="0.25">
      <c r="C126" s="2"/>
    </row>
    <row r="127" spans="3:3" ht="15.75" customHeight="1" x14ac:dyDescent="0.25">
      <c r="C127" s="2"/>
    </row>
    <row r="128" spans="3:3" ht="15.75" customHeight="1" x14ac:dyDescent="0.25">
      <c r="C128" s="2"/>
    </row>
    <row r="129" spans="3:3" ht="15.75" customHeight="1" x14ac:dyDescent="0.25">
      <c r="C129" s="2"/>
    </row>
    <row r="130" spans="3:3" ht="15.75" customHeight="1" x14ac:dyDescent="0.25">
      <c r="C130" s="2"/>
    </row>
    <row r="131" spans="3:3" ht="15.75" customHeight="1" x14ac:dyDescent="0.25">
      <c r="C131" s="2"/>
    </row>
    <row r="132" spans="3:3" ht="15.75" customHeight="1" x14ac:dyDescent="0.25">
      <c r="C132" s="2"/>
    </row>
    <row r="133" spans="3:3" ht="15.75" customHeight="1" x14ac:dyDescent="0.25">
      <c r="C133" s="2"/>
    </row>
    <row r="134" spans="3:3" ht="15.75" customHeight="1" x14ac:dyDescent="0.25">
      <c r="C134" s="2"/>
    </row>
    <row r="135" spans="3:3" ht="15.75" customHeight="1" x14ac:dyDescent="0.25">
      <c r="C135" s="2"/>
    </row>
    <row r="136" spans="3:3" ht="15.75" customHeight="1" x14ac:dyDescent="0.25">
      <c r="C136" s="2"/>
    </row>
    <row r="137" spans="3:3" ht="15.75" customHeight="1" x14ac:dyDescent="0.25">
      <c r="C137" s="2"/>
    </row>
    <row r="138" spans="3:3" ht="15.75" customHeight="1" x14ac:dyDescent="0.25">
      <c r="C138" s="2"/>
    </row>
    <row r="139" spans="3:3" ht="15.75" customHeight="1" x14ac:dyDescent="0.25">
      <c r="C139" s="2"/>
    </row>
    <row r="140" spans="3:3" ht="15.75" customHeight="1" x14ac:dyDescent="0.25">
      <c r="C140" s="2"/>
    </row>
    <row r="141" spans="3:3" ht="15.75" customHeight="1" x14ac:dyDescent="0.25">
      <c r="C141" s="2"/>
    </row>
    <row r="142" spans="3:3" ht="15.75" customHeight="1" x14ac:dyDescent="0.25">
      <c r="C142" s="2"/>
    </row>
    <row r="143" spans="3:3" ht="15.75" customHeight="1" x14ac:dyDescent="0.25">
      <c r="C143" s="2"/>
    </row>
    <row r="144" spans="3:3" ht="15.75" customHeight="1" x14ac:dyDescent="0.25">
      <c r="C144" s="2"/>
    </row>
    <row r="145" spans="3:3" ht="15.75" customHeight="1" x14ac:dyDescent="0.25">
      <c r="C145" s="2"/>
    </row>
    <row r="146" spans="3:3" ht="15.75" customHeight="1" x14ac:dyDescent="0.25">
      <c r="C146" s="2"/>
    </row>
    <row r="147" spans="3:3" ht="15.75" customHeight="1" x14ac:dyDescent="0.25">
      <c r="C147" s="2"/>
    </row>
    <row r="148" spans="3:3" ht="15.75" customHeight="1" x14ac:dyDescent="0.25">
      <c r="C148" s="2"/>
    </row>
    <row r="149" spans="3:3" ht="15.75" customHeight="1" x14ac:dyDescent="0.25">
      <c r="C149" s="2"/>
    </row>
    <row r="150" spans="3:3" ht="15.75" customHeight="1" x14ac:dyDescent="0.25">
      <c r="C150" s="2"/>
    </row>
    <row r="151" spans="3:3" ht="15.75" customHeight="1" x14ac:dyDescent="0.25">
      <c r="C151" s="2"/>
    </row>
    <row r="152" spans="3:3" ht="15.75" customHeight="1" x14ac:dyDescent="0.25">
      <c r="C152" s="2"/>
    </row>
    <row r="153" spans="3:3" ht="15.75" customHeight="1" x14ac:dyDescent="0.25">
      <c r="C153" s="2"/>
    </row>
    <row r="154" spans="3:3" ht="15.75" customHeight="1" x14ac:dyDescent="0.25">
      <c r="C154" s="2"/>
    </row>
    <row r="155" spans="3:3" ht="15.75" customHeight="1" x14ac:dyDescent="0.25">
      <c r="C155" s="2"/>
    </row>
    <row r="156" spans="3:3" ht="15.75" customHeight="1" x14ac:dyDescent="0.25">
      <c r="C156" s="2"/>
    </row>
    <row r="157" spans="3:3" ht="15.75" customHeight="1" x14ac:dyDescent="0.25">
      <c r="C157" s="2"/>
    </row>
    <row r="158" spans="3:3" ht="15.75" customHeight="1" x14ac:dyDescent="0.25">
      <c r="C158" s="2"/>
    </row>
    <row r="159" spans="3:3" ht="15.75" customHeight="1" x14ac:dyDescent="0.25">
      <c r="C159" s="2"/>
    </row>
    <row r="160" spans="3:3" ht="15.75" customHeight="1" x14ac:dyDescent="0.25">
      <c r="C160" s="2"/>
    </row>
    <row r="161" spans="3:3" ht="15.75" customHeight="1" x14ac:dyDescent="0.25">
      <c r="C161" s="2"/>
    </row>
    <row r="162" spans="3:3" ht="15.75" customHeight="1" x14ac:dyDescent="0.25">
      <c r="C162" s="2"/>
    </row>
    <row r="163" spans="3:3" ht="15.75" customHeight="1" x14ac:dyDescent="0.25">
      <c r="C163" s="2"/>
    </row>
    <row r="164" spans="3:3" ht="15.75" customHeight="1" x14ac:dyDescent="0.25">
      <c r="C164" s="2"/>
    </row>
    <row r="165" spans="3:3" ht="15.75" customHeight="1" x14ac:dyDescent="0.25">
      <c r="C165" s="2"/>
    </row>
    <row r="166" spans="3:3" ht="15.75" customHeight="1" x14ac:dyDescent="0.25">
      <c r="C166" s="2"/>
    </row>
    <row r="167" spans="3:3" ht="15.75" customHeight="1" x14ac:dyDescent="0.25">
      <c r="C167" s="2"/>
    </row>
    <row r="168" spans="3:3" ht="15.75" customHeight="1" x14ac:dyDescent="0.25">
      <c r="C168" s="2"/>
    </row>
    <row r="169" spans="3:3" ht="15.75" customHeight="1" x14ac:dyDescent="0.25">
      <c r="C169" s="2"/>
    </row>
    <row r="170" spans="3:3" ht="15.75" customHeight="1" x14ac:dyDescent="0.25">
      <c r="C170" s="2"/>
    </row>
    <row r="171" spans="3:3" ht="15.75" customHeight="1" x14ac:dyDescent="0.25">
      <c r="C171" s="2"/>
    </row>
    <row r="172" spans="3:3" ht="15.75" customHeight="1" x14ac:dyDescent="0.25">
      <c r="C172" s="2"/>
    </row>
    <row r="173" spans="3:3" ht="15.75" customHeight="1" x14ac:dyDescent="0.25">
      <c r="C173" s="2"/>
    </row>
    <row r="174" spans="3:3" ht="15.75" customHeight="1" x14ac:dyDescent="0.25">
      <c r="C174" s="2"/>
    </row>
    <row r="175" spans="3:3" ht="15.75" customHeight="1" x14ac:dyDescent="0.25">
      <c r="C175" s="2"/>
    </row>
    <row r="176" spans="3:3" ht="15.75" customHeight="1" x14ac:dyDescent="0.25">
      <c r="C176" s="2"/>
    </row>
    <row r="177" spans="3:3" ht="15.75" customHeight="1" x14ac:dyDescent="0.25">
      <c r="C177" s="2"/>
    </row>
    <row r="178" spans="3:3" ht="15.75" customHeight="1" x14ac:dyDescent="0.25">
      <c r="C178" s="2"/>
    </row>
    <row r="179" spans="3:3" ht="15.75" customHeight="1" x14ac:dyDescent="0.25">
      <c r="C179" s="2"/>
    </row>
    <row r="180" spans="3:3" ht="15.75" customHeight="1" x14ac:dyDescent="0.25">
      <c r="C180" s="2"/>
    </row>
    <row r="181" spans="3:3" ht="15.75" customHeight="1" x14ac:dyDescent="0.25">
      <c r="C181" s="2"/>
    </row>
    <row r="182" spans="3:3" ht="15.75" customHeight="1" x14ac:dyDescent="0.25">
      <c r="C182" s="2"/>
    </row>
    <row r="183" spans="3:3" ht="15.75" customHeight="1" x14ac:dyDescent="0.25">
      <c r="C183" s="2"/>
    </row>
    <row r="184" spans="3:3" ht="15.75" customHeight="1" x14ac:dyDescent="0.25">
      <c r="C184" s="2"/>
    </row>
    <row r="185" spans="3:3" ht="15.75" customHeight="1" x14ac:dyDescent="0.25">
      <c r="C185" s="2"/>
    </row>
    <row r="186" spans="3:3" ht="15.75" customHeight="1" x14ac:dyDescent="0.25">
      <c r="C186" s="2"/>
    </row>
    <row r="187" spans="3:3" ht="15.75" customHeight="1" x14ac:dyDescent="0.25">
      <c r="C187" s="2"/>
    </row>
    <row r="188" spans="3:3" ht="15.75" customHeight="1" x14ac:dyDescent="0.25">
      <c r="C188" s="2"/>
    </row>
    <row r="189" spans="3:3" ht="15.75" customHeight="1" x14ac:dyDescent="0.25">
      <c r="C189" s="2"/>
    </row>
    <row r="190" spans="3:3" ht="15.75" customHeight="1" x14ac:dyDescent="0.25">
      <c r="C190" s="2"/>
    </row>
    <row r="191" spans="3:3" ht="15.75" customHeight="1" x14ac:dyDescent="0.25">
      <c r="C191" s="2"/>
    </row>
    <row r="192" spans="3:3" ht="15.75" customHeight="1" x14ac:dyDescent="0.25">
      <c r="C192" s="2"/>
    </row>
    <row r="193" spans="3:3" ht="15.75" customHeight="1" x14ac:dyDescent="0.25">
      <c r="C193" s="2"/>
    </row>
    <row r="194" spans="3:3" ht="15.75" customHeight="1" x14ac:dyDescent="0.25">
      <c r="C194" s="2"/>
    </row>
    <row r="195" spans="3:3" ht="15.75" customHeight="1" x14ac:dyDescent="0.25">
      <c r="C195" s="2"/>
    </row>
    <row r="196" spans="3:3" ht="15.75" customHeight="1" x14ac:dyDescent="0.25">
      <c r="C196" s="2"/>
    </row>
    <row r="197" spans="3:3" ht="15.75" customHeight="1" x14ac:dyDescent="0.25">
      <c r="C197" s="2"/>
    </row>
    <row r="198" spans="3:3" ht="15.75" customHeight="1" x14ac:dyDescent="0.25">
      <c r="C198" s="2"/>
    </row>
    <row r="199" spans="3:3" ht="15.75" customHeight="1" x14ac:dyDescent="0.25">
      <c r="C199" s="2"/>
    </row>
    <row r="200" spans="3:3" ht="15.75" customHeight="1" x14ac:dyDescent="0.25">
      <c r="C200" s="2"/>
    </row>
    <row r="201" spans="3:3" ht="15.75" customHeight="1" x14ac:dyDescent="0.25">
      <c r="C201" s="2"/>
    </row>
    <row r="202" spans="3:3" ht="15.75" customHeight="1" x14ac:dyDescent="0.25">
      <c r="C202" s="2"/>
    </row>
    <row r="203" spans="3:3" ht="15.75" customHeight="1" x14ac:dyDescent="0.25">
      <c r="C203" s="2"/>
    </row>
    <row r="204" spans="3:3" ht="15.75" customHeight="1" x14ac:dyDescent="0.25">
      <c r="C204" s="2"/>
    </row>
    <row r="205" spans="3:3" ht="15.75" customHeight="1" x14ac:dyDescent="0.25">
      <c r="C205" s="2"/>
    </row>
    <row r="206" spans="3:3" ht="15.75" customHeight="1" x14ac:dyDescent="0.25">
      <c r="C206" s="2"/>
    </row>
    <row r="207" spans="3:3" ht="15.75" customHeight="1" x14ac:dyDescent="0.25">
      <c r="C207" s="2"/>
    </row>
    <row r="208" spans="3:3" ht="15.75" customHeight="1" x14ac:dyDescent="0.25">
      <c r="C208" s="2"/>
    </row>
    <row r="209" spans="3:3" ht="15.75" customHeight="1" x14ac:dyDescent="0.25">
      <c r="C209" s="2"/>
    </row>
    <row r="210" spans="3:3" ht="15.75" customHeight="1" x14ac:dyDescent="0.25">
      <c r="C210" s="2"/>
    </row>
    <row r="211" spans="3:3" ht="15.75" customHeight="1" x14ac:dyDescent="0.25">
      <c r="C211" s="2"/>
    </row>
    <row r="212" spans="3:3" ht="15.75" customHeight="1" x14ac:dyDescent="0.25">
      <c r="C212" s="2"/>
    </row>
    <row r="213" spans="3:3" ht="15.75" customHeight="1" x14ac:dyDescent="0.25">
      <c r="C213" s="2"/>
    </row>
    <row r="214" spans="3:3" ht="15.75" customHeight="1" x14ac:dyDescent="0.25">
      <c r="C214" s="2"/>
    </row>
    <row r="215" spans="3:3" ht="15.75" customHeight="1" x14ac:dyDescent="0.25">
      <c r="C215" s="2"/>
    </row>
    <row r="216" spans="3:3" ht="15.75" customHeight="1" x14ac:dyDescent="0.25">
      <c r="C216" s="2"/>
    </row>
    <row r="217" spans="3:3" ht="15.75" customHeight="1" x14ac:dyDescent="0.25">
      <c r="C217" s="2"/>
    </row>
    <row r="218" spans="3:3" ht="15.75" customHeight="1" x14ac:dyDescent="0.25">
      <c r="C218" s="2"/>
    </row>
    <row r="219" spans="3:3" ht="15.75" customHeight="1" x14ac:dyDescent="0.25">
      <c r="C219" s="2"/>
    </row>
    <row r="220" spans="3:3" ht="15.75" customHeight="1" x14ac:dyDescent="0.25"/>
    <row r="221" spans="3:3" ht="15.75" customHeight="1" x14ac:dyDescent="0.25"/>
    <row r="222" spans="3:3" ht="15.75" customHeight="1" x14ac:dyDescent="0.25"/>
    <row r="223" spans="3:3" ht="15.75" customHeight="1" x14ac:dyDescent="0.25"/>
    <row r="224" spans="3: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mergeCells count="10">
    <mergeCell ref="G2:G3"/>
    <mergeCell ref="A8:B8"/>
    <mergeCell ref="C8:F8"/>
    <mergeCell ref="A9:B9"/>
    <mergeCell ref="C9:F9"/>
    <mergeCell ref="A2:A3"/>
    <mergeCell ref="C2:C3"/>
    <mergeCell ref="D2:D3"/>
    <mergeCell ref="E2:E3"/>
    <mergeCell ref="F2:F3"/>
  </mergeCells>
  <printOptions horizontalCentered="1"/>
  <pageMargins left="0.25" right="0.25" top="0.75" bottom="0.75" header="0" footer="0"/>
  <pageSetup paperSize="9" scale="3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911A-66F1-477C-AE83-EA8A74FC2501}">
  <sheetPr>
    <pageSetUpPr fitToPage="1"/>
  </sheetPr>
  <dimension ref="A1:X1000"/>
  <sheetViews>
    <sheetView topLeftCell="A9" zoomScale="50" zoomScaleNormal="50" zoomScalePageLayoutView="70" workbookViewId="0">
      <selection activeCell="E1" sqref="E1:F2"/>
    </sheetView>
  </sheetViews>
  <sheetFormatPr defaultColWidth="14.44140625" defaultRowHeight="15" customHeight="1" x14ac:dyDescent="0.25"/>
  <cols>
    <col min="1" max="1" width="25.33203125" customWidth="1"/>
    <col min="2" max="2" width="216.44140625" customWidth="1"/>
    <col min="3" max="3" width="7.44140625" customWidth="1"/>
    <col min="7" max="7" width="43.5546875" style="12" customWidth="1"/>
    <col min="8" max="8" width="23.44140625" style="12" customWidth="1"/>
    <col min="9" max="9" width="29.33203125" customWidth="1"/>
  </cols>
  <sheetData>
    <row r="1" spans="1:24" ht="46.5" customHeight="1" x14ac:dyDescent="0.25">
      <c r="A1" s="46" t="s">
        <v>0</v>
      </c>
      <c r="B1" s="46" t="s">
        <v>126</v>
      </c>
      <c r="C1" s="47" t="s">
        <v>1</v>
      </c>
      <c r="D1" s="47" t="s">
        <v>2</v>
      </c>
      <c r="E1" s="47" t="s">
        <v>118</v>
      </c>
      <c r="F1" s="47" t="s">
        <v>119</v>
      </c>
      <c r="G1" s="36" t="s">
        <v>41</v>
      </c>
      <c r="H1" s="14"/>
      <c r="I1" s="1"/>
      <c r="J1" s="1"/>
      <c r="K1" s="1"/>
      <c r="L1" s="1"/>
      <c r="M1" s="1"/>
      <c r="N1" s="1"/>
      <c r="O1" s="1"/>
      <c r="P1" s="1"/>
      <c r="Q1" s="1"/>
      <c r="R1" s="1"/>
      <c r="S1" s="1"/>
      <c r="T1" s="1"/>
      <c r="U1" s="1"/>
      <c r="V1" s="1"/>
      <c r="W1" s="1"/>
      <c r="X1" s="1"/>
    </row>
    <row r="2" spans="1:24" ht="284.25" customHeight="1" x14ac:dyDescent="0.25">
      <c r="A2" s="8" t="s">
        <v>15</v>
      </c>
      <c r="B2" s="22" t="s">
        <v>82</v>
      </c>
      <c r="C2" s="6">
        <v>1</v>
      </c>
      <c r="D2" s="37"/>
      <c r="E2" s="7">
        <f>C2*D2</f>
        <v>0</v>
      </c>
      <c r="F2" s="7">
        <f>E2*1.21</f>
        <v>0</v>
      </c>
      <c r="G2" s="30" t="s">
        <v>45</v>
      </c>
      <c r="H2" s="13"/>
      <c r="I2" s="5"/>
    </row>
    <row r="3" spans="1:24" ht="34.799999999999997" x14ac:dyDescent="0.25">
      <c r="A3" s="8" t="s">
        <v>19</v>
      </c>
      <c r="B3" s="22" t="s">
        <v>83</v>
      </c>
      <c r="C3" s="45">
        <v>1</v>
      </c>
      <c r="D3" s="37"/>
      <c r="E3" s="7">
        <f t="shared" ref="E3:E15" si="0">C3*D3</f>
        <v>0</v>
      </c>
      <c r="F3" s="7">
        <f t="shared" ref="F3:F15" si="1">E3*1.21</f>
        <v>0</v>
      </c>
      <c r="G3" s="30" t="s">
        <v>44</v>
      </c>
      <c r="H3" s="13"/>
      <c r="I3" s="5"/>
    </row>
    <row r="4" spans="1:24" ht="34.799999999999997" x14ac:dyDescent="0.25">
      <c r="A4" s="8" t="s">
        <v>6</v>
      </c>
      <c r="B4" s="22" t="s">
        <v>39</v>
      </c>
      <c r="C4" s="45">
        <v>2</v>
      </c>
      <c r="D4" s="37"/>
      <c r="E4" s="7">
        <f t="shared" si="0"/>
        <v>0</v>
      </c>
      <c r="F4" s="7">
        <f t="shared" si="1"/>
        <v>0</v>
      </c>
      <c r="G4" s="30" t="s">
        <v>52</v>
      </c>
      <c r="H4" s="13"/>
      <c r="I4" s="5"/>
    </row>
    <row r="5" spans="1:24" ht="87" x14ac:dyDescent="0.25">
      <c r="A5" s="8" t="s">
        <v>14</v>
      </c>
      <c r="B5" s="22" t="s">
        <v>89</v>
      </c>
      <c r="C5" s="45">
        <v>1</v>
      </c>
      <c r="D5" s="37"/>
      <c r="E5" s="7">
        <f t="shared" si="0"/>
        <v>0</v>
      </c>
      <c r="F5" s="7">
        <f t="shared" si="1"/>
        <v>0</v>
      </c>
      <c r="G5" s="30" t="s">
        <v>46</v>
      </c>
      <c r="H5" s="13"/>
      <c r="I5" s="17"/>
    </row>
    <row r="6" spans="1:24" ht="52.2" x14ac:dyDescent="0.25">
      <c r="A6" s="8" t="s">
        <v>13</v>
      </c>
      <c r="B6" s="22" t="s">
        <v>99</v>
      </c>
      <c r="C6" s="45">
        <v>2</v>
      </c>
      <c r="D6" s="37"/>
      <c r="E6" s="7">
        <f t="shared" si="0"/>
        <v>0</v>
      </c>
      <c r="F6" s="7">
        <f t="shared" si="1"/>
        <v>0</v>
      </c>
      <c r="G6" s="30" t="s">
        <v>111</v>
      </c>
      <c r="H6" s="13"/>
      <c r="I6" s="5"/>
    </row>
    <row r="7" spans="1:24" ht="44.4" customHeight="1" x14ac:dyDescent="0.25">
      <c r="A7" s="8" t="s">
        <v>8</v>
      </c>
      <c r="B7" s="22" t="s">
        <v>100</v>
      </c>
      <c r="C7" s="45">
        <v>1</v>
      </c>
      <c r="D7" s="37"/>
      <c r="E7" s="7">
        <f t="shared" si="0"/>
        <v>0</v>
      </c>
      <c r="F7" s="7">
        <f t="shared" si="1"/>
        <v>0</v>
      </c>
      <c r="G7" s="30" t="s">
        <v>114</v>
      </c>
      <c r="H7" s="13"/>
      <c r="I7" s="5"/>
    </row>
    <row r="8" spans="1:24" ht="28.2" customHeight="1" x14ac:dyDescent="0.25">
      <c r="A8" s="8" t="s">
        <v>9</v>
      </c>
      <c r="B8" s="22" t="s">
        <v>87</v>
      </c>
      <c r="C8" s="45">
        <v>1</v>
      </c>
      <c r="D8" s="37"/>
      <c r="E8" s="7">
        <f t="shared" si="0"/>
        <v>0</v>
      </c>
      <c r="F8" s="7">
        <f t="shared" si="1"/>
        <v>0</v>
      </c>
      <c r="G8" s="30" t="s">
        <v>51</v>
      </c>
      <c r="H8" s="13"/>
      <c r="I8" s="5"/>
    </row>
    <row r="9" spans="1:24" ht="258" customHeight="1" x14ac:dyDescent="0.25">
      <c r="A9" s="8" t="s">
        <v>11</v>
      </c>
      <c r="B9" s="22" t="s">
        <v>88</v>
      </c>
      <c r="C9" s="45">
        <v>2</v>
      </c>
      <c r="D9" s="37"/>
      <c r="E9" s="7">
        <f t="shared" si="0"/>
        <v>0</v>
      </c>
      <c r="F9" s="7">
        <f t="shared" si="1"/>
        <v>0</v>
      </c>
      <c r="G9" s="30" t="s">
        <v>46</v>
      </c>
      <c r="H9" s="13"/>
      <c r="I9" s="5"/>
    </row>
    <row r="10" spans="1:24" ht="87" x14ac:dyDescent="0.25">
      <c r="A10" s="8" t="s">
        <v>12</v>
      </c>
      <c r="B10" s="22" t="s">
        <v>101</v>
      </c>
      <c r="C10" s="6">
        <v>1</v>
      </c>
      <c r="D10" s="37"/>
      <c r="E10" s="7">
        <f t="shared" si="0"/>
        <v>0</v>
      </c>
      <c r="F10" s="7">
        <f t="shared" si="1"/>
        <v>0</v>
      </c>
      <c r="G10" s="30" t="s">
        <v>47</v>
      </c>
      <c r="H10" s="13"/>
      <c r="I10" s="5"/>
    </row>
    <row r="11" spans="1:24" ht="52.2" x14ac:dyDescent="0.25">
      <c r="A11" s="8" t="s">
        <v>16</v>
      </c>
      <c r="B11" s="22" t="s">
        <v>79</v>
      </c>
      <c r="C11" s="6">
        <v>1</v>
      </c>
      <c r="D11" s="37"/>
      <c r="E11" s="7">
        <f t="shared" si="0"/>
        <v>0</v>
      </c>
      <c r="F11" s="7">
        <f t="shared" si="1"/>
        <v>0</v>
      </c>
      <c r="G11" s="30" t="s">
        <v>48</v>
      </c>
      <c r="H11" s="13"/>
      <c r="I11" s="17"/>
    </row>
    <row r="12" spans="1:24" ht="17.399999999999999" x14ac:dyDescent="0.25">
      <c r="A12" s="8" t="s">
        <v>17</v>
      </c>
      <c r="B12" s="22" t="s">
        <v>36</v>
      </c>
      <c r="C12" s="6">
        <v>1</v>
      </c>
      <c r="D12" s="37"/>
      <c r="E12" s="7">
        <f t="shared" si="0"/>
        <v>0</v>
      </c>
      <c r="F12" s="7">
        <f t="shared" si="1"/>
        <v>0</v>
      </c>
      <c r="G12" s="30" t="s">
        <v>50</v>
      </c>
      <c r="H12" s="13"/>
      <c r="I12" s="17"/>
    </row>
    <row r="13" spans="1:24" ht="17.399999999999999" x14ac:dyDescent="0.25">
      <c r="A13" s="8" t="s">
        <v>18</v>
      </c>
      <c r="B13" s="22" t="s">
        <v>37</v>
      </c>
      <c r="C13" s="6">
        <v>1</v>
      </c>
      <c r="D13" s="37"/>
      <c r="E13" s="7">
        <f t="shared" si="0"/>
        <v>0</v>
      </c>
      <c r="F13" s="7">
        <f t="shared" si="1"/>
        <v>0</v>
      </c>
      <c r="G13" s="30" t="s">
        <v>49</v>
      </c>
      <c r="H13" s="13"/>
      <c r="I13" s="17"/>
    </row>
    <row r="14" spans="1:24" ht="303.60000000000002" customHeight="1" x14ac:dyDescent="0.25">
      <c r="A14" s="8" t="s">
        <v>33</v>
      </c>
      <c r="B14" s="22" t="s">
        <v>80</v>
      </c>
      <c r="C14" s="6">
        <v>1</v>
      </c>
      <c r="D14" s="37"/>
      <c r="E14" s="7">
        <f t="shared" si="0"/>
        <v>0</v>
      </c>
      <c r="F14" s="7">
        <f t="shared" si="1"/>
        <v>0</v>
      </c>
      <c r="G14" s="30" t="s">
        <v>70</v>
      </c>
      <c r="H14" s="13"/>
      <c r="I14" s="5"/>
    </row>
    <row r="15" spans="1:24" ht="34.799999999999997" x14ac:dyDescent="0.25">
      <c r="A15" s="8" t="s">
        <v>7</v>
      </c>
      <c r="B15" s="22" t="s">
        <v>34</v>
      </c>
      <c r="C15" s="6">
        <v>1</v>
      </c>
      <c r="D15" s="37"/>
      <c r="E15" s="7">
        <f t="shared" si="0"/>
        <v>0</v>
      </c>
      <c r="F15" s="7">
        <f t="shared" si="1"/>
        <v>0</v>
      </c>
      <c r="G15" s="30" t="s">
        <v>108</v>
      </c>
      <c r="H15" s="13"/>
      <c r="I15" s="5"/>
    </row>
    <row r="16" spans="1:24" ht="15.75" customHeight="1" x14ac:dyDescent="0.25">
      <c r="A16" s="39"/>
      <c r="B16" s="39"/>
      <c r="C16" s="40">
        <f>SUM(E2:E15)</f>
        <v>0</v>
      </c>
      <c r="D16" s="41"/>
      <c r="E16" s="41"/>
      <c r="F16" s="41"/>
      <c r="G16" s="13"/>
      <c r="H16" s="13"/>
    </row>
    <row r="17" spans="1:6" ht="15.75" customHeight="1" thickBot="1" x14ac:dyDescent="0.3">
      <c r="A17" s="42"/>
      <c r="B17" s="42"/>
      <c r="C17" s="43">
        <f>SUM(F2:F15)</f>
        <v>0</v>
      </c>
      <c r="D17" s="44"/>
      <c r="E17" s="44"/>
      <c r="F17" s="44"/>
    </row>
    <row r="18" spans="1:6" ht="15.75" customHeight="1" x14ac:dyDescent="0.25">
      <c r="C18" s="2"/>
      <c r="D18" s="3"/>
      <c r="E18" s="3"/>
      <c r="F18" s="3"/>
    </row>
    <row r="19" spans="1:6" ht="15.75" customHeight="1" x14ac:dyDescent="0.3">
      <c r="B19" s="4"/>
      <c r="C19" s="2"/>
    </row>
    <row r="20" spans="1:6" ht="15.75" customHeight="1" x14ac:dyDescent="0.25">
      <c r="C20" s="2"/>
    </row>
    <row r="21" spans="1:6" ht="15.75" customHeight="1" x14ac:dyDescent="0.3">
      <c r="B21" s="4"/>
      <c r="C21" s="2"/>
    </row>
    <row r="22" spans="1:6" ht="15.75" customHeight="1" x14ac:dyDescent="0.3">
      <c r="B22" s="4"/>
      <c r="C22" s="2"/>
    </row>
    <row r="23" spans="1:6" ht="15.75" customHeight="1" x14ac:dyDescent="0.3">
      <c r="B23" s="4"/>
      <c r="C23" s="2"/>
    </row>
    <row r="24" spans="1:6" ht="15.75" customHeight="1" x14ac:dyDescent="0.3">
      <c r="B24" s="4"/>
      <c r="C24" s="2"/>
    </row>
    <row r="25" spans="1:6" ht="15.75" customHeight="1" x14ac:dyDescent="0.3">
      <c r="B25" s="4"/>
      <c r="C25" s="2"/>
    </row>
    <row r="26" spans="1:6" ht="15.75" customHeight="1" x14ac:dyDescent="0.25">
      <c r="C26" s="2"/>
    </row>
    <row r="27" spans="1:6" ht="15.75" customHeight="1" x14ac:dyDescent="0.3">
      <c r="B27" s="4"/>
      <c r="C27" s="2"/>
    </row>
    <row r="28" spans="1:6" ht="15.75" customHeight="1" x14ac:dyDescent="0.25">
      <c r="C28" s="2"/>
    </row>
    <row r="29" spans="1:6" ht="15.75" customHeight="1" x14ac:dyDescent="0.25">
      <c r="C29" s="2"/>
    </row>
    <row r="30" spans="1:6" ht="15.75" customHeight="1" x14ac:dyDescent="0.25">
      <c r="C30" s="2"/>
    </row>
    <row r="31" spans="1:6" ht="15.75" customHeight="1" x14ac:dyDescent="0.25">
      <c r="C31" s="2"/>
    </row>
    <row r="32" spans="1:6" ht="15.75" customHeight="1" x14ac:dyDescent="0.25">
      <c r="C32" s="2"/>
    </row>
    <row r="33" spans="3:3" ht="15.75" customHeight="1" x14ac:dyDescent="0.25">
      <c r="C33" s="2"/>
    </row>
    <row r="34" spans="3:3" ht="15.75" customHeight="1" x14ac:dyDescent="0.25">
      <c r="C34" s="2"/>
    </row>
    <row r="35" spans="3:3" ht="15.75" customHeight="1" x14ac:dyDescent="0.25">
      <c r="C35" s="2"/>
    </row>
    <row r="36" spans="3:3" ht="15.75" customHeight="1" x14ac:dyDescent="0.25">
      <c r="C36" s="2"/>
    </row>
    <row r="37" spans="3:3" ht="15.75" customHeight="1" x14ac:dyDescent="0.25">
      <c r="C37" s="2"/>
    </row>
    <row r="38" spans="3:3" ht="15.75" customHeight="1" x14ac:dyDescent="0.25">
      <c r="C38" s="2"/>
    </row>
    <row r="39" spans="3:3" ht="15.75" customHeight="1" x14ac:dyDescent="0.25">
      <c r="C39" s="2"/>
    </row>
    <row r="40" spans="3:3" ht="15.75" customHeight="1" x14ac:dyDescent="0.25">
      <c r="C40" s="2"/>
    </row>
    <row r="41" spans="3:3" ht="15.75" customHeight="1" x14ac:dyDescent="0.25">
      <c r="C41" s="2"/>
    </row>
    <row r="42" spans="3:3" ht="15.75" customHeight="1" x14ac:dyDescent="0.25">
      <c r="C42" s="2"/>
    </row>
    <row r="43" spans="3:3" ht="15.75" customHeight="1" x14ac:dyDescent="0.25">
      <c r="C43" s="2"/>
    </row>
    <row r="44" spans="3:3" ht="15.75" customHeight="1" x14ac:dyDescent="0.25">
      <c r="C44" s="2"/>
    </row>
    <row r="45" spans="3:3" ht="15.75" customHeight="1" x14ac:dyDescent="0.25">
      <c r="C45" s="2"/>
    </row>
    <row r="46" spans="3:3" ht="15.75" customHeight="1" x14ac:dyDescent="0.25">
      <c r="C46" s="2"/>
    </row>
    <row r="47" spans="3:3" ht="15.75" customHeight="1" x14ac:dyDescent="0.25">
      <c r="C47" s="2"/>
    </row>
    <row r="48" spans="3:3" ht="15.75" customHeight="1" x14ac:dyDescent="0.25">
      <c r="C48" s="2"/>
    </row>
    <row r="49" spans="3:3" ht="15.75" customHeight="1" x14ac:dyDescent="0.25">
      <c r="C49" s="2"/>
    </row>
    <row r="50" spans="3:3" ht="15.75" customHeight="1" x14ac:dyDescent="0.25">
      <c r="C50" s="2"/>
    </row>
    <row r="51" spans="3:3" ht="15.75" customHeight="1" x14ac:dyDescent="0.25">
      <c r="C51" s="2"/>
    </row>
    <row r="52" spans="3:3" ht="15.75" customHeight="1" x14ac:dyDescent="0.25">
      <c r="C52" s="2"/>
    </row>
    <row r="53" spans="3:3" ht="15.75" customHeight="1" x14ac:dyDescent="0.25">
      <c r="C53" s="2"/>
    </row>
    <row r="54" spans="3:3" ht="15.75" customHeight="1" x14ac:dyDescent="0.25">
      <c r="C54" s="2"/>
    </row>
    <row r="55" spans="3:3" ht="15.75" customHeight="1" x14ac:dyDescent="0.25">
      <c r="C55" s="2"/>
    </row>
    <row r="56" spans="3:3" ht="15.75" customHeight="1" x14ac:dyDescent="0.25">
      <c r="C56" s="2"/>
    </row>
    <row r="57" spans="3:3" ht="15.75" customHeight="1" x14ac:dyDescent="0.25">
      <c r="C57" s="2"/>
    </row>
    <row r="58" spans="3:3" ht="15.75" customHeight="1" x14ac:dyDescent="0.25">
      <c r="C58" s="2"/>
    </row>
    <row r="59" spans="3:3" ht="15.75" customHeight="1" x14ac:dyDescent="0.25">
      <c r="C59" s="2"/>
    </row>
    <row r="60" spans="3:3" ht="15.75" customHeight="1" x14ac:dyDescent="0.25">
      <c r="C60" s="2"/>
    </row>
    <row r="61" spans="3:3" ht="15.75" customHeight="1" x14ac:dyDescent="0.25">
      <c r="C61" s="2"/>
    </row>
    <row r="62" spans="3:3" ht="15.75" customHeight="1" x14ac:dyDescent="0.25">
      <c r="C62" s="2"/>
    </row>
    <row r="63" spans="3:3" ht="15.75" customHeight="1" x14ac:dyDescent="0.25">
      <c r="C63" s="2"/>
    </row>
    <row r="64" spans="3:3" ht="15.75" customHeight="1" x14ac:dyDescent="0.25">
      <c r="C64" s="2"/>
    </row>
    <row r="65" spans="3:3" ht="15.75" customHeight="1" x14ac:dyDescent="0.25">
      <c r="C65" s="2"/>
    </row>
    <row r="66" spans="3:3" ht="15.75" customHeight="1" x14ac:dyDescent="0.25">
      <c r="C66" s="2"/>
    </row>
    <row r="67" spans="3:3" ht="15.75" customHeight="1" x14ac:dyDescent="0.25">
      <c r="C67" s="2"/>
    </row>
    <row r="68" spans="3:3" ht="15.75" customHeight="1" x14ac:dyDescent="0.25">
      <c r="C68" s="2"/>
    </row>
    <row r="69" spans="3:3" ht="15.75" customHeight="1" x14ac:dyDescent="0.25">
      <c r="C69" s="2"/>
    </row>
    <row r="70" spans="3:3" ht="15.75" customHeight="1" x14ac:dyDescent="0.25">
      <c r="C70" s="2"/>
    </row>
    <row r="71" spans="3:3" ht="15.75" customHeight="1" x14ac:dyDescent="0.25">
      <c r="C71" s="2"/>
    </row>
    <row r="72" spans="3:3" ht="15.75" customHeight="1" x14ac:dyDescent="0.25">
      <c r="C72" s="2"/>
    </row>
    <row r="73" spans="3:3" ht="15.75" customHeight="1" x14ac:dyDescent="0.25">
      <c r="C73" s="2"/>
    </row>
    <row r="74" spans="3:3" ht="15.75" customHeight="1" x14ac:dyDescent="0.25">
      <c r="C74" s="2"/>
    </row>
    <row r="75" spans="3:3" ht="15.75" customHeight="1" x14ac:dyDescent="0.25">
      <c r="C75" s="2"/>
    </row>
    <row r="76" spans="3:3" ht="15.75" customHeight="1" x14ac:dyDescent="0.25">
      <c r="C76" s="2"/>
    </row>
    <row r="77" spans="3:3" ht="15.75" customHeight="1" x14ac:dyDescent="0.25">
      <c r="C77" s="2"/>
    </row>
    <row r="78" spans="3:3" ht="15.75" customHeight="1" x14ac:dyDescent="0.25">
      <c r="C78" s="2"/>
    </row>
    <row r="79" spans="3:3" ht="15.75" customHeight="1" x14ac:dyDescent="0.25">
      <c r="C79" s="2"/>
    </row>
    <row r="80" spans="3:3" ht="15.75" customHeight="1" x14ac:dyDescent="0.25">
      <c r="C80" s="2"/>
    </row>
    <row r="81" spans="3:3" ht="15.75" customHeight="1" x14ac:dyDescent="0.25">
      <c r="C81" s="2"/>
    </row>
    <row r="82" spans="3:3" ht="15.75" customHeight="1" x14ac:dyDescent="0.25">
      <c r="C82" s="2"/>
    </row>
    <row r="83" spans="3:3" ht="15.75" customHeight="1" x14ac:dyDescent="0.25">
      <c r="C83" s="2"/>
    </row>
    <row r="84" spans="3:3" ht="15.75" customHeight="1" x14ac:dyDescent="0.25">
      <c r="C84" s="2"/>
    </row>
    <row r="85" spans="3:3" ht="15.75" customHeight="1" x14ac:dyDescent="0.25">
      <c r="C85" s="2"/>
    </row>
    <row r="86" spans="3:3" ht="15.75" customHeight="1" x14ac:dyDescent="0.25">
      <c r="C86" s="2"/>
    </row>
    <row r="87" spans="3:3" ht="15.75" customHeight="1" x14ac:dyDescent="0.25">
      <c r="C87" s="2"/>
    </row>
    <row r="88" spans="3:3" ht="15.75" customHeight="1" x14ac:dyDescent="0.25">
      <c r="C88" s="2"/>
    </row>
    <row r="89" spans="3:3" ht="15.75" customHeight="1" x14ac:dyDescent="0.25">
      <c r="C89" s="2"/>
    </row>
    <row r="90" spans="3:3" ht="15.75" customHeight="1" x14ac:dyDescent="0.25">
      <c r="C90" s="2"/>
    </row>
    <row r="91" spans="3:3" ht="15.75" customHeight="1" x14ac:dyDescent="0.25">
      <c r="C91" s="2"/>
    </row>
    <row r="92" spans="3:3" ht="15.75" customHeight="1" x14ac:dyDescent="0.25">
      <c r="C92" s="2"/>
    </row>
    <row r="93" spans="3:3" ht="15.75" customHeight="1" x14ac:dyDescent="0.25">
      <c r="C93" s="2"/>
    </row>
    <row r="94" spans="3:3" ht="15.75" customHeight="1" x14ac:dyDescent="0.25">
      <c r="C94" s="2"/>
    </row>
    <row r="95" spans="3:3" ht="15.75" customHeight="1" x14ac:dyDescent="0.25">
      <c r="C95" s="2"/>
    </row>
    <row r="96" spans="3:3" ht="15.75" customHeight="1" x14ac:dyDescent="0.25">
      <c r="C96" s="2"/>
    </row>
    <row r="97" spans="3:3" ht="15.75" customHeight="1" x14ac:dyDescent="0.25">
      <c r="C97" s="2"/>
    </row>
    <row r="98" spans="3:3" ht="15.75" customHeight="1" x14ac:dyDescent="0.25">
      <c r="C98" s="2"/>
    </row>
    <row r="99" spans="3:3" ht="15.75" customHeight="1" x14ac:dyDescent="0.25">
      <c r="C99" s="2"/>
    </row>
    <row r="100" spans="3:3" ht="15.75" customHeight="1" x14ac:dyDescent="0.25">
      <c r="C100" s="2"/>
    </row>
    <row r="101" spans="3:3" ht="15.75" customHeight="1" x14ac:dyDescent="0.25">
      <c r="C101" s="2"/>
    </row>
    <row r="102" spans="3:3" ht="15.75" customHeight="1" x14ac:dyDescent="0.25">
      <c r="C102" s="2"/>
    </row>
    <row r="103" spans="3:3" ht="15.75" customHeight="1" x14ac:dyDescent="0.25">
      <c r="C103" s="2"/>
    </row>
    <row r="104" spans="3:3" ht="15.75" customHeight="1" x14ac:dyDescent="0.25">
      <c r="C104" s="2"/>
    </row>
    <row r="105" spans="3:3" ht="15.75" customHeight="1" x14ac:dyDescent="0.25">
      <c r="C105" s="2"/>
    </row>
    <row r="106" spans="3:3" ht="15.75" customHeight="1" x14ac:dyDescent="0.25">
      <c r="C106" s="2"/>
    </row>
    <row r="107" spans="3:3" ht="15.75" customHeight="1" x14ac:dyDescent="0.25">
      <c r="C107" s="2"/>
    </row>
    <row r="108" spans="3:3" ht="15.75" customHeight="1" x14ac:dyDescent="0.25">
      <c r="C108" s="2"/>
    </row>
    <row r="109" spans="3:3" ht="15.75" customHeight="1" x14ac:dyDescent="0.25">
      <c r="C109" s="2"/>
    </row>
    <row r="110" spans="3:3" ht="15.75" customHeight="1" x14ac:dyDescent="0.25">
      <c r="C110" s="2"/>
    </row>
    <row r="111" spans="3:3" ht="15.75" customHeight="1" x14ac:dyDescent="0.25">
      <c r="C111" s="2"/>
    </row>
    <row r="112" spans="3:3" ht="15.75" customHeight="1" x14ac:dyDescent="0.25">
      <c r="C112" s="2"/>
    </row>
    <row r="113" spans="3:3" ht="15.75" customHeight="1" x14ac:dyDescent="0.25">
      <c r="C113" s="2"/>
    </row>
    <row r="114" spans="3:3" ht="15.75" customHeight="1" x14ac:dyDescent="0.25">
      <c r="C114" s="2"/>
    </row>
    <row r="115" spans="3:3" ht="15.75" customHeight="1" x14ac:dyDescent="0.25">
      <c r="C115" s="2"/>
    </row>
    <row r="116" spans="3:3" ht="15.75" customHeight="1" x14ac:dyDescent="0.25">
      <c r="C116" s="2"/>
    </row>
    <row r="117" spans="3:3" ht="15.75" customHeight="1" x14ac:dyDescent="0.25">
      <c r="C117" s="2"/>
    </row>
    <row r="118" spans="3:3" ht="15.75" customHeight="1" x14ac:dyDescent="0.25">
      <c r="C118" s="2"/>
    </row>
    <row r="119" spans="3:3" ht="15.75" customHeight="1" x14ac:dyDescent="0.25">
      <c r="C119" s="2"/>
    </row>
    <row r="120" spans="3:3" ht="15.75" customHeight="1" x14ac:dyDescent="0.25">
      <c r="C120" s="2"/>
    </row>
    <row r="121" spans="3:3" ht="15.75" customHeight="1" x14ac:dyDescent="0.25">
      <c r="C121" s="2"/>
    </row>
    <row r="122" spans="3:3" ht="15.75" customHeight="1" x14ac:dyDescent="0.25">
      <c r="C122" s="2"/>
    </row>
    <row r="123" spans="3:3" ht="15.75" customHeight="1" x14ac:dyDescent="0.25">
      <c r="C123" s="2"/>
    </row>
    <row r="124" spans="3:3" ht="15.75" customHeight="1" x14ac:dyDescent="0.25">
      <c r="C124" s="2"/>
    </row>
    <row r="125" spans="3:3" ht="15.75" customHeight="1" x14ac:dyDescent="0.25">
      <c r="C125" s="2"/>
    </row>
    <row r="126" spans="3:3" ht="15.75" customHeight="1" x14ac:dyDescent="0.25">
      <c r="C126" s="2"/>
    </row>
    <row r="127" spans="3:3" ht="15.75" customHeight="1" x14ac:dyDescent="0.25">
      <c r="C127" s="2"/>
    </row>
    <row r="128" spans="3:3" ht="15.75" customHeight="1" x14ac:dyDescent="0.25">
      <c r="C128" s="2"/>
    </row>
    <row r="129" spans="3:3" ht="15.75" customHeight="1" x14ac:dyDescent="0.25">
      <c r="C129" s="2"/>
    </row>
    <row r="130" spans="3:3" ht="15.75" customHeight="1" x14ac:dyDescent="0.25">
      <c r="C130" s="2"/>
    </row>
    <row r="131" spans="3:3" ht="15.75" customHeight="1" x14ac:dyDescent="0.25">
      <c r="C131" s="2"/>
    </row>
    <row r="132" spans="3:3" ht="15.75" customHeight="1" x14ac:dyDescent="0.25">
      <c r="C132" s="2"/>
    </row>
    <row r="133" spans="3:3" ht="15.75" customHeight="1" x14ac:dyDescent="0.25">
      <c r="C133" s="2"/>
    </row>
    <row r="134" spans="3:3" ht="15.75" customHeight="1" x14ac:dyDescent="0.25">
      <c r="C134" s="2"/>
    </row>
    <row r="135" spans="3:3" ht="15.75" customHeight="1" x14ac:dyDescent="0.25">
      <c r="C135" s="2"/>
    </row>
    <row r="136" spans="3:3" ht="15.75" customHeight="1" x14ac:dyDescent="0.25">
      <c r="C136" s="2"/>
    </row>
    <row r="137" spans="3:3" ht="15.75" customHeight="1" x14ac:dyDescent="0.25">
      <c r="C137" s="2"/>
    </row>
    <row r="138" spans="3:3" ht="15.75" customHeight="1" x14ac:dyDescent="0.25">
      <c r="C138" s="2"/>
    </row>
    <row r="139" spans="3:3" ht="15.75" customHeight="1" x14ac:dyDescent="0.25">
      <c r="C139" s="2"/>
    </row>
    <row r="140" spans="3:3" ht="15.75" customHeight="1" x14ac:dyDescent="0.25">
      <c r="C140" s="2"/>
    </row>
    <row r="141" spans="3:3" ht="15.75" customHeight="1" x14ac:dyDescent="0.25">
      <c r="C141" s="2"/>
    </row>
    <row r="142" spans="3:3" ht="15.75" customHeight="1" x14ac:dyDescent="0.25">
      <c r="C142" s="2"/>
    </row>
    <row r="143" spans="3:3" ht="15.75" customHeight="1" x14ac:dyDescent="0.25">
      <c r="C143" s="2"/>
    </row>
    <row r="144" spans="3:3" ht="15.75" customHeight="1" x14ac:dyDescent="0.25">
      <c r="C144" s="2"/>
    </row>
    <row r="145" spans="3:3" ht="15.75" customHeight="1" x14ac:dyDescent="0.25">
      <c r="C145" s="2"/>
    </row>
    <row r="146" spans="3:3" ht="15.75" customHeight="1" x14ac:dyDescent="0.25">
      <c r="C146" s="2"/>
    </row>
    <row r="147" spans="3:3" ht="15.75" customHeight="1" x14ac:dyDescent="0.25">
      <c r="C147" s="2"/>
    </row>
    <row r="148" spans="3:3" ht="15.75" customHeight="1" x14ac:dyDescent="0.25">
      <c r="C148" s="2"/>
    </row>
    <row r="149" spans="3:3" ht="15.75" customHeight="1" x14ac:dyDescent="0.25">
      <c r="C149" s="2"/>
    </row>
    <row r="150" spans="3:3" ht="15.75" customHeight="1" x14ac:dyDescent="0.25">
      <c r="C150" s="2"/>
    </row>
    <row r="151" spans="3:3" ht="15.75" customHeight="1" x14ac:dyDescent="0.25">
      <c r="C151" s="2"/>
    </row>
    <row r="152" spans="3:3" ht="15.75" customHeight="1" x14ac:dyDescent="0.25">
      <c r="C152" s="2"/>
    </row>
    <row r="153" spans="3:3" ht="15.75" customHeight="1" x14ac:dyDescent="0.25">
      <c r="C153" s="2"/>
    </row>
    <row r="154" spans="3:3" ht="15.75" customHeight="1" x14ac:dyDescent="0.25">
      <c r="C154" s="2"/>
    </row>
    <row r="155" spans="3:3" ht="15.75" customHeight="1" x14ac:dyDescent="0.25">
      <c r="C155" s="2"/>
    </row>
    <row r="156" spans="3:3" ht="15.75" customHeight="1" x14ac:dyDescent="0.25">
      <c r="C156" s="2"/>
    </row>
    <row r="157" spans="3:3" ht="15.75" customHeight="1" x14ac:dyDescent="0.25">
      <c r="C157" s="2"/>
    </row>
    <row r="158" spans="3:3" ht="15.75" customHeight="1" x14ac:dyDescent="0.25">
      <c r="C158" s="2"/>
    </row>
    <row r="159" spans="3:3" ht="15.75" customHeight="1" x14ac:dyDescent="0.25">
      <c r="C159" s="2"/>
    </row>
    <row r="160" spans="3:3" ht="15.75" customHeight="1" x14ac:dyDescent="0.25">
      <c r="C160" s="2"/>
    </row>
    <row r="161" spans="3:3" ht="15.75" customHeight="1" x14ac:dyDescent="0.25">
      <c r="C161" s="2"/>
    </row>
    <row r="162" spans="3:3" ht="15.75" customHeight="1" x14ac:dyDescent="0.25">
      <c r="C162" s="2"/>
    </row>
    <row r="163" spans="3:3" ht="15.75" customHeight="1" x14ac:dyDescent="0.25">
      <c r="C163" s="2"/>
    </row>
    <row r="164" spans="3:3" ht="15.75" customHeight="1" x14ac:dyDescent="0.25">
      <c r="C164" s="2"/>
    </row>
    <row r="165" spans="3:3" ht="15.75" customHeight="1" x14ac:dyDescent="0.25">
      <c r="C165" s="2"/>
    </row>
    <row r="166" spans="3:3" ht="15.75" customHeight="1" x14ac:dyDescent="0.25">
      <c r="C166" s="2"/>
    </row>
    <row r="167" spans="3:3" ht="15.75" customHeight="1" x14ac:dyDescent="0.25">
      <c r="C167" s="2"/>
    </row>
    <row r="168" spans="3:3" ht="15.75" customHeight="1" x14ac:dyDescent="0.25">
      <c r="C168" s="2"/>
    </row>
    <row r="169" spans="3:3" ht="15.75" customHeight="1" x14ac:dyDescent="0.25">
      <c r="C169" s="2"/>
    </row>
    <row r="170" spans="3:3" ht="15.75" customHeight="1" x14ac:dyDescent="0.25">
      <c r="C170" s="2"/>
    </row>
    <row r="171" spans="3:3" ht="15.75" customHeight="1" x14ac:dyDescent="0.25">
      <c r="C171" s="2"/>
    </row>
    <row r="172" spans="3:3" ht="15.75" customHeight="1" x14ac:dyDescent="0.25">
      <c r="C172" s="2"/>
    </row>
    <row r="173" spans="3:3" ht="15.75" customHeight="1" x14ac:dyDescent="0.25">
      <c r="C173" s="2"/>
    </row>
    <row r="174" spans="3:3" ht="15.75" customHeight="1" x14ac:dyDescent="0.25">
      <c r="C174" s="2"/>
    </row>
    <row r="175" spans="3:3" ht="15.75" customHeight="1" x14ac:dyDescent="0.25">
      <c r="C175" s="2"/>
    </row>
    <row r="176" spans="3:3" ht="15.75" customHeight="1" x14ac:dyDescent="0.25">
      <c r="C176" s="2"/>
    </row>
    <row r="177" spans="3:3" ht="15.75" customHeight="1" x14ac:dyDescent="0.25">
      <c r="C177" s="2"/>
    </row>
    <row r="178" spans="3:3" ht="15.75" customHeight="1" x14ac:dyDescent="0.25">
      <c r="C178" s="2"/>
    </row>
    <row r="179" spans="3:3" ht="15.75" customHeight="1" x14ac:dyDescent="0.25">
      <c r="C179" s="2"/>
    </row>
    <row r="180" spans="3:3" ht="15.75" customHeight="1" x14ac:dyDescent="0.25">
      <c r="C180" s="2"/>
    </row>
    <row r="181" spans="3:3" ht="15.75" customHeight="1" x14ac:dyDescent="0.25">
      <c r="C181" s="2"/>
    </row>
    <row r="182" spans="3:3" ht="15.75" customHeight="1" x14ac:dyDescent="0.25">
      <c r="C182" s="2"/>
    </row>
    <row r="183" spans="3:3" ht="15.75" customHeight="1" x14ac:dyDescent="0.25">
      <c r="C183" s="2"/>
    </row>
    <row r="184" spans="3:3" ht="15.75" customHeight="1" x14ac:dyDescent="0.25">
      <c r="C184" s="2"/>
    </row>
    <row r="185" spans="3:3" ht="15.75" customHeight="1" x14ac:dyDescent="0.25">
      <c r="C185" s="2"/>
    </row>
    <row r="186" spans="3:3" ht="15.75" customHeight="1" x14ac:dyDescent="0.25">
      <c r="C186" s="2"/>
    </row>
    <row r="187" spans="3:3" ht="15.75" customHeight="1" x14ac:dyDescent="0.25">
      <c r="C187" s="2"/>
    </row>
    <row r="188" spans="3:3" ht="15.75" customHeight="1" x14ac:dyDescent="0.25">
      <c r="C188" s="2"/>
    </row>
    <row r="189" spans="3:3" ht="15.75" customHeight="1" x14ac:dyDescent="0.25">
      <c r="C189" s="2"/>
    </row>
    <row r="190" spans="3:3" ht="15.75" customHeight="1" x14ac:dyDescent="0.25">
      <c r="C190" s="2"/>
    </row>
    <row r="191" spans="3:3" ht="15.75" customHeight="1" x14ac:dyDescent="0.25">
      <c r="C191" s="2"/>
    </row>
    <row r="192" spans="3:3" ht="15.75" customHeight="1" x14ac:dyDescent="0.25">
      <c r="C192" s="2"/>
    </row>
    <row r="193" spans="3:3" ht="15.75" customHeight="1" x14ac:dyDescent="0.25">
      <c r="C193" s="2"/>
    </row>
    <row r="194" spans="3:3" ht="15.75" customHeight="1" x14ac:dyDescent="0.25">
      <c r="C194" s="2"/>
    </row>
    <row r="195" spans="3:3" ht="15.75" customHeight="1" x14ac:dyDescent="0.25">
      <c r="C195" s="2"/>
    </row>
    <row r="196" spans="3:3" ht="15.75" customHeight="1" x14ac:dyDescent="0.25">
      <c r="C196" s="2"/>
    </row>
    <row r="197" spans="3:3" ht="15.75" customHeight="1" x14ac:dyDescent="0.25">
      <c r="C197" s="2"/>
    </row>
    <row r="198" spans="3:3" ht="15.75" customHeight="1" x14ac:dyDescent="0.25">
      <c r="C198" s="2"/>
    </row>
    <row r="199" spans="3:3" ht="15.75" customHeight="1" x14ac:dyDescent="0.25">
      <c r="C199" s="2"/>
    </row>
    <row r="200" spans="3:3" ht="15.75" customHeight="1" x14ac:dyDescent="0.25">
      <c r="C200" s="2"/>
    </row>
    <row r="201" spans="3:3" ht="15.75" customHeight="1" x14ac:dyDescent="0.25">
      <c r="C201" s="2"/>
    </row>
    <row r="202" spans="3:3" ht="15.75" customHeight="1" x14ac:dyDescent="0.25">
      <c r="C202" s="2"/>
    </row>
    <row r="203" spans="3:3" ht="15.75" customHeight="1" x14ac:dyDescent="0.25">
      <c r="C203" s="2"/>
    </row>
    <row r="204" spans="3:3" ht="15.75" customHeight="1" x14ac:dyDescent="0.25">
      <c r="C204" s="2"/>
    </row>
    <row r="205" spans="3:3" ht="15.75" customHeight="1" x14ac:dyDescent="0.25">
      <c r="C205" s="2"/>
    </row>
    <row r="206" spans="3:3" ht="15.75" customHeight="1" x14ac:dyDescent="0.25">
      <c r="C206" s="2"/>
    </row>
    <row r="207" spans="3:3" ht="15.75" customHeight="1" x14ac:dyDescent="0.25">
      <c r="C207" s="2"/>
    </row>
    <row r="208" spans="3:3" ht="15.75" customHeight="1" x14ac:dyDescent="0.25">
      <c r="C208" s="2"/>
    </row>
    <row r="209" spans="3:3" ht="15.75" customHeight="1" x14ac:dyDescent="0.25">
      <c r="C209" s="2"/>
    </row>
    <row r="210" spans="3:3" ht="15.75" customHeight="1" x14ac:dyDescent="0.25">
      <c r="C210" s="2"/>
    </row>
    <row r="211" spans="3:3" ht="15.75" customHeight="1" x14ac:dyDescent="0.25">
      <c r="C211" s="2"/>
    </row>
    <row r="212" spans="3:3" ht="15.75" customHeight="1" x14ac:dyDescent="0.25">
      <c r="C212" s="2"/>
    </row>
    <row r="213" spans="3:3" ht="15.75" customHeight="1" x14ac:dyDescent="0.25">
      <c r="C213" s="2"/>
    </row>
    <row r="214" spans="3:3" ht="15.75" customHeight="1" x14ac:dyDescent="0.25">
      <c r="C214" s="2"/>
    </row>
    <row r="215" spans="3:3" ht="15.75" customHeight="1" x14ac:dyDescent="0.25">
      <c r="C215" s="2"/>
    </row>
    <row r="216" spans="3:3" ht="15.75" customHeight="1" x14ac:dyDescent="0.25">
      <c r="C216" s="2"/>
    </row>
    <row r="217" spans="3:3" ht="15.75" customHeight="1" x14ac:dyDescent="0.25">
      <c r="C217" s="2"/>
    </row>
    <row r="218" spans="3:3" ht="15.75" customHeight="1" x14ac:dyDescent="0.25">
      <c r="C218" s="2"/>
    </row>
    <row r="219" spans="3:3" ht="15.75" customHeight="1" x14ac:dyDescent="0.25">
      <c r="C219" s="2"/>
    </row>
    <row r="220" spans="3:3" ht="15.75" customHeight="1" x14ac:dyDescent="0.25">
      <c r="C220" s="2"/>
    </row>
    <row r="221" spans="3:3" ht="15.75" customHeight="1" x14ac:dyDescent="0.25">
      <c r="C221" s="2"/>
    </row>
    <row r="222" spans="3:3" ht="15.75" customHeight="1" x14ac:dyDescent="0.25">
      <c r="C222" s="2"/>
    </row>
    <row r="223" spans="3:3" ht="15.75" customHeight="1" x14ac:dyDescent="0.25">
      <c r="C223" s="2"/>
    </row>
    <row r="224" spans="3:3" ht="15.75" customHeight="1" x14ac:dyDescent="0.25">
      <c r="C224" s="2"/>
    </row>
    <row r="225" spans="3:3" ht="15.75" customHeight="1" x14ac:dyDescent="0.25">
      <c r="C225" s="2"/>
    </row>
    <row r="226" spans="3:3" ht="15.75" customHeight="1" x14ac:dyDescent="0.25">
      <c r="C226" s="2"/>
    </row>
    <row r="227" spans="3:3" ht="15.75" customHeight="1" x14ac:dyDescent="0.25">
      <c r="C227" s="2"/>
    </row>
    <row r="228" spans="3:3" ht="15.75" customHeight="1" x14ac:dyDescent="0.25"/>
    <row r="229" spans="3:3" ht="15.75" customHeight="1" x14ac:dyDescent="0.25"/>
    <row r="230" spans="3:3" ht="15.75" customHeight="1" x14ac:dyDescent="0.25"/>
    <row r="231" spans="3:3" ht="15.75" customHeight="1" x14ac:dyDescent="0.25"/>
    <row r="232" spans="3:3" ht="15.75" customHeight="1" x14ac:dyDescent="0.25"/>
    <row r="233" spans="3:3" ht="15.75" customHeight="1" x14ac:dyDescent="0.25"/>
    <row r="234" spans="3:3" ht="15.75" customHeight="1" x14ac:dyDescent="0.25"/>
    <row r="235" spans="3:3" ht="15.75" customHeight="1" x14ac:dyDescent="0.25"/>
    <row r="236" spans="3:3" ht="15.75" customHeight="1" x14ac:dyDescent="0.25"/>
    <row r="237" spans="3:3" ht="15.75" customHeight="1" x14ac:dyDescent="0.25"/>
    <row r="238" spans="3:3" ht="15.75" customHeight="1" x14ac:dyDescent="0.25"/>
    <row r="239" spans="3:3" ht="15.75" customHeight="1" x14ac:dyDescent="0.25"/>
    <row r="240" spans="3: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6:B16"/>
    <mergeCell ref="C16:F16"/>
    <mergeCell ref="A17:B17"/>
    <mergeCell ref="C17:F17"/>
  </mergeCells>
  <printOptions horizontalCentered="1"/>
  <pageMargins left="0.25" right="0.25" top="0.75" bottom="0.75" header="0" footer="0"/>
  <pageSetup paperSize="9" scale="1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3645-9DC8-413C-A101-6065387CD014}">
  <sheetPr>
    <pageSetUpPr fitToPage="1"/>
  </sheetPr>
  <dimension ref="A1:X1000"/>
  <sheetViews>
    <sheetView topLeftCell="A5" zoomScale="50" zoomScaleNormal="50" zoomScalePageLayoutView="70" workbookViewId="0">
      <selection activeCell="C16" sqref="C16:F16"/>
    </sheetView>
  </sheetViews>
  <sheetFormatPr defaultColWidth="14.44140625" defaultRowHeight="15" customHeight="1" x14ac:dyDescent="0.25"/>
  <cols>
    <col min="1" max="1" width="25.33203125" customWidth="1"/>
    <col min="2" max="2" width="216.44140625" customWidth="1"/>
    <col min="3" max="3" width="7.44140625" customWidth="1"/>
    <col min="7" max="8" width="38.109375" customWidth="1"/>
    <col min="9" max="9" width="28.88671875" customWidth="1"/>
  </cols>
  <sheetData>
    <row r="1" spans="1:24" ht="46.5" customHeight="1" x14ac:dyDescent="0.25">
      <c r="A1" s="46" t="s">
        <v>0</v>
      </c>
      <c r="B1" s="46" t="s">
        <v>127</v>
      </c>
      <c r="C1" s="47" t="s">
        <v>1</v>
      </c>
      <c r="D1" s="47" t="s">
        <v>2</v>
      </c>
      <c r="E1" s="47" t="s">
        <v>118</v>
      </c>
      <c r="F1" s="47" t="s">
        <v>119</v>
      </c>
      <c r="G1" s="36" t="s">
        <v>41</v>
      </c>
      <c r="H1" s="14"/>
      <c r="I1" s="1"/>
      <c r="J1" s="1"/>
      <c r="K1" s="1"/>
      <c r="L1" s="1"/>
      <c r="M1" s="1"/>
      <c r="N1" s="1"/>
      <c r="O1" s="1"/>
      <c r="P1" s="1"/>
      <c r="Q1" s="1"/>
      <c r="R1" s="1"/>
      <c r="S1" s="1"/>
      <c r="T1" s="1"/>
      <c r="U1" s="1"/>
      <c r="V1" s="1"/>
      <c r="W1" s="1"/>
      <c r="X1" s="1"/>
    </row>
    <row r="2" spans="1:24" ht="285.75" customHeight="1" x14ac:dyDescent="0.25">
      <c r="A2" s="8" t="s">
        <v>15</v>
      </c>
      <c r="B2" s="22" t="s">
        <v>82</v>
      </c>
      <c r="C2" s="45">
        <v>1</v>
      </c>
      <c r="D2" s="37"/>
      <c r="E2" s="7">
        <f>C2*D2</f>
        <v>0</v>
      </c>
      <c r="F2" s="7">
        <f>E2*1.21</f>
        <v>0</v>
      </c>
      <c r="G2" s="30" t="s">
        <v>45</v>
      </c>
      <c r="H2" s="9"/>
      <c r="I2" s="5"/>
    </row>
    <row r="3" spans="1:24" ht="34.799999999999997" x14ac:dyDescent="0.25">
      <c r="A3" s="8" t="s">
        <v>19</v>
      </c>
      <c r="B3" s="22" t="s">
        <v>83</v>
      </c>
      <c r="C3" s="45">
        <v>1</v>
      </c>
      <c r="D3" s="37"/>
      <c r="E3" s="7">
        <f t="shared" ref="E3:E15" si="0">C3*D3</f>
        <v>0</v>
      </c>
      <c r="F3" s="7">
        <f t="shared" ref="F3:F15" si="1">E3*1.21</f>
        <v>0</v>
      </c>
      <c r="G3" s="30" t="s">
        <v>44</v>
      </c>
      <c r="H3" s="9"/>
      <c r="I3" s="5"/>
    </row>
    <row r="4" spans="1:24" ht="34.799999999999997" x14ac:dyDescent="0.25">
      <c r="A4" s="8" t="s">
        <v>6</v>
      </c>
      <c r="B4" s="22" t="s">
        <v>39</v>
      </c>
      <c r="C4" s="45">
        <v>7</v>
      </c>
      <c r="D4" s="37"/>
      <c r="E4" s="7">
        <f t="shared" si="0"/>
        <v>0</v>
      </c>
      <c r="F4" s="7">
        <f t="shared" si="1"/>
        <v>0</v>
      </c>
      <c r="G4" s="30" t="s">
        <v>52</v>
      </c>
      <c r="H4" s="9"/>
      <c r="I4" s="5"/>
    </row>
    <row r="5" spans="1:24" ht="87" x14ac:dyDescent="0.25">
      <c r="A5" s="8" t="s">
        <v>14</v>
      </c>
      <c r="B5" s="22" t="s">
        <v>89</v>
      </c>
      <c r="C5" s="45">
        <v>1</v>
      </c>
      <c r="D5" s="37"/>
      <c r="E5" s="7">
        <f t="shared" si="0"/>
        <v>0</v>
      </c>
      <c r="F5" s="7">
        <f t="shared" si="1"/>
        <v>0</v>
      </c>
      <c r="G5" s="30" t="s">
        <v>46</v>
      </c>
      <c r="H5" s="9"/>
      <c r="I5" s="17"/>
    </row>
    <row r="6" spans="1:24" ht="52.2" x14ac:dyDescent="0.25">
      <c r="A6" s="8" t="s">
        <v>13</v>
      </c>
      <c r="B6" s="22" t="s">
        <v>105</v>
      </c>
      <c r="C6" s="45">
        <v>2</v>
      </c>
      <c r="D6" s="37"/>
      <c r="E6" s="7">
        <f t="shared" si="0"/>
        <v>0</v>
      </c>
      <c r="F6" s="7">
        <f t="shared" si="1"/>
        <v>0</v>
      </c>
      <c r="G6" s="30" t="s">
        <v>111</v>
      </c>
      <c r="H6" s="10"/>
      <c r="I6" s="20"/>
    </row>
    <row r="7" spans="1:24" ht="40.799999999999997" customHeight="1" x14ac:dyDescent="0.25">
      <c r="A7" s="8" t="s">
        <v>8</v>
      </c>
      <c r="B7" s="22" t="s">
        <v>100</v>
      </c>
      <c r="C7" s="45">
        <v>1</v>
      </c>
      <c r="D7" s="37"/>
      <c r="E7" s="7">
        <f t="shared" si="0"/>
        <v>0</v>
      </c>
      <c r="F7" s="7">
        <f t="shared" si="1"/>
        <v>0</v>
      </c>
      <c r="G7" s="30" t="s">
        <v>114</v>
      </c>
      <c r="H7" s="9"/>
      <c r="I7" s="5"/>
    </row>
    <row r="8" spans="1:24" ht="30" x14ac:dyDescent="0.25">
      <c r="A8" s="8" t="s">
        <v>9</v>
      </c>
      <c r="B8" s="22" t="s">
        <v>87</v>
      </c>
      <c r="C8" s="6">
        <v>1</v>
      </c>
      <c r="D8" s="37"/>
      <c r="E8" s="7">
        <f t="shared" si="0"/>
        <v>0</v>
      </c>
      <c r="F8" s="7">
        <f t="shared" si="1"/>
        <v>0</v>
      </c>
      <c r="G8" s="30" t="s">
        <v>51</v>
      </c>
      <c r="H8" s="9"/>
      <c r="I8" s="5"/>
    </row>
    <row r="9" spans="1:24" ht="62.4" customHeight="1" x14ac:dyDescent="0.25">
      <c r="A9" s="8" t="s">
        <v>11</v>
      </c>
      <c r="B9" s="22" t="s">
        <v>102</v>
      </c>
      <c r="C9" s="6">
        <v>1</v>
      </c>
      <c r="D9" s="37"/>
      <c r="E9" s="7">
        <f t="shared" si="0"/>
        <v>0</v>
      </c>
      <c r="F9" s="7">
        <f t="shared" si="1"/>
        <v>0</v>
      </c>
      <c r="G9" s="30" t="s">
        <v>46</v>
      </c>
      <c r="H9" s="9"/>
      <c r="I9" s="5"/>
    </row>
    <row r="10" spans="1:24" ht="43.2" customHeight="1" x14ac:dyDescent="0.25">
      <c r="A10" s="8" t="s">
        <v>21</v>
      </c>
      <c r="B10" s="22" t="s">
        <v>90</v>
      </c>
      <c r="C10" s="6">
        <v>1</v>
      </c>
      <c r="D10" s="37"/>
      <c r="E10" s="7">
        <f t="shared" si="0"/>
        <v>0</v>
      </c>
      <c r="F10" s="7">
        <f t="shared" si="1"/>
        <v>0</v>
      </c>
      <c r="G10" s="30" t="s">
        <v>47</v>
      </c>
      <c r="H10" s="9"/>
      <c r="I10" s="5"/>
    </row>
    <row r="11" spans="1:24" ht="58.2" customHeight="1" x14ac:dyDescent="0.25">
      <c r="A11" s="8" t="s">
        <v>16</v>
      </c>
      <c r="B11" s="22" t="s">
        <v>103</v>
      </c>
      <c r="C11" s="6">
        <v>1</v>
      </c>
      <c r="D11" s="37"/>
      <c r="E11" s="7">
        <f t="shared" si="0"/>
        <v>0</v>
      </c>
      <c r="F11" s="7">
        <f t="shared" si="1"/>
        <v>0</v>
      </c>
      <c r="G11" s="30" t="s">
        <v>48</v>
      </c>
      <c r="H11" s="9"/>
      <c r="I11" s="17"/>
    </row>
    <row r="12" spans="1:24" ht="30" x14ac:dyDescent="0.25">
      <c r="A12" s="8" t="s">
        <v>17</v>
      </c>
      <c r="B12" s="22" t="s">
        <v>36</v>
      </c>
      <c r="C12" s="6">
        <v>1</v>
      </c>
      <c r="D12" s="37"/>
      <c r="E12" s="7">
        <f t="shared" si="0"/>
        <v>0</v>
      </c>
      <c r="F12" s="7">
        <f t="shared" si="1"/>
        <v>0</v>
      </c>
      <c r="G12" s="30" t="s">
        <v>50</v>
      </c>
      <c r="H12" s="9"/>
      <c r="I12" s="17"/>
    </row>
    <row r="13" spans="1:24" ht="22.2" customHeight="1" x14ac:dyDescent="0.25">
      <c r="A13" s="8" t="s">
        <v>18</v>
      </c>
      <c r="B13" s="22" t="s">
        <v>37</v>
      </c>
      <c r="C13" s="6">
        <v>1</v>
      </c>
      <c r="D13" s="37"/>
      <c r="E13" s="7">
        <f t="shared" si="0"/>
        <v>0</v>
      </c>
      <c r="F13" s="7">
        <f t="shared" si="1"/>
        <v>0</v>
      </c>
      <c r="G13" s="30" t="s">
        <v>49</v>
      </c>
      <c r="H13" s="9"/>
      <c r="I13" s="17"/>
    </row>
    <row r="14" spans="1:24" ht="300" customHeight="1" x14ac:dyDescent="0.25">
      <c r="A14" s="8" t="s">
        <v>33</v>
      </c>
      <c r="B14" s="22" t="s">
        <v>80</v>
      </c>
      <c r="C14" s="6">
        <v>1</v>
      </c>
      <c r="D14" s="37"/>
      <c r="E14" s="7">
        <f t="shared" si="0"/>
        <v>0</v>
      </c>
      <c r="F14" s="7">
        <f t="shared" si="1"/>
        <v>0</v>
      </c>
      <c r="G14" s="30" t="s">
        <v>70</v>
      </c>
      <c r="H14" s="9"/>
      <c r="I14" s="5"/>
    </row>
    <row r="15" spans="1:24" ht="34.799999999999997" x14ac:dyDescent="0.25">
      <c r="A15" s="8" t="s">
        <v>7</v>
      </c>
      <c r="B15" s="22" t="s">
        <v>34</v>
      </c>
      <c r="C15" s="6">
        <v>1</v>
      </c>
      <c r="D15" s="37"/>
      <c r="E15" s="7">
        <f t="shared" si="0"/>
        <v>0</v>
      </c>
      <c r="F15" s="7">
        <f t="shared" si="1"/>
        <v>0</v>
      </c>
      <c r="G15" s="30" t="s">
        <v>108</v>
      </c>
      <c r="H15" s="9"/>
      <c r="I15" s="5"/>
    </row>
    <row r="16" spans="1:24" ht="15.75" customHeight="1" x14ac:dyDescent="0.25">
      <c r="A16" s="39"/>
      <c r="B16" s="39"/>
      <c r="C16" s="40">
        <f>SUM(E2:E15)</f>
        <v>0</v>
      </c>
      <c r="D16" s="41"/>
      <c r="E16" s="41"/>
      <c r="F16" s="41"/>
      <c r="G16" s="5"/>
      <c r="H16" s="5"/>
    </row>
    <row r="17" spans="1:6" ht="15.75" customHeight="1" thickBot="1" x14ac:dyDescent="0.3">
      <c r="A17" s="42"/>
      <c r="B17" s="42"/>
      <c r="C17" s="43">
        <f>SUM(F2:F15)</f>
        <v>0</v>
      </c>
      <c r="D17" s="44"/>
      <c r="E17" s="44"/>
      <c r="F17" s="44"/>
    </row>
    <row r="18" spans="1:6" ht="15.75" customHeight="1" x14ac:dyDescent="0.25">
      <c r="C18" s="2"/>
      <c r="D18" s="3"/>
      <c r="E18" s="3"/>
      <c r="F18" s="3"/>
    </row>
    <row r="19" spans="1:6" ht="15.75" customHeight="1" x14ac:dyDescent="0.3">
      <c r="B19" s="4"/>
      <c r="C19" s="2"/>
    </row>
    <row r="20" spans="1:6" ht="15.75" customHeight="1" x14ac:dyDescent="0.25">
      <c r="C20" s="2"/>
    </row>
    <row r="21" spans="1:6" ht="15.75" customHeight="1" x14ac:dyDescent="0.3">
      <c r="B21" s="4"/>
      <c r="C21" s="2"/>
    </row>
    <row r="22" spans="1:6" ht="15.75" customHeight="1" x14ac:dyDescent="0.3">
      <c r="B22" s="4"/>
      <c r="C22" s="2"/>
    </row>
    <row r="23" spans="1:6" ht="15.75" customHeight="1" x14ac:dyDescent="0.3">
      <c r="B23" s="4"/>
      <c r="C23" s="2"/>
    </row>
    <row r="24" spans="1:6" ht="15.75" customHeight="1" x14ac:dyDescent="0.3">
      <c r="B24" s="4"/>
      <c r="C24" s="2"/>
    </row>
    <row r="25" spans="1:6" ht="15.75" customHeight="1" x14ac:dyDescent="0.3">
      <c r="B25" s="4"/>
      <c r="C25" s="2"/>
    </row>
    <row r="26" spans="1:6" ht="15.75" customHeight="1" x14ac:dyDescent="0.25">
      <c r="C26" s="2"/>
    </row>
    <row r="27" spans="1:6" ht="15.75" customHeight="1" x14ac:dyDescent="0.3">
      <c r="B27" s="4"/>
      <c r="C27" s="2"/>
    </row>
    <row r="28" spans="1:6" ht="15.75" customHeight="1" x14ac:dyDescent="0.25">
      <c r="C28" s="2"/>
    </row>
    <row r="29" spans="1:6" ht="15.75" customHeight="1" x14ac:dyDescent="0.25">
      <c r="C29" s="2"/>
    </row>
    <row r="30" spans="1:6" ht="15.75" customHeight="1" x14ac:dyDescent="0.25">
      <c r="C30" s="2"/>
    </row>
    <row r="31" spans="1:6" ht="15.75" customHeight="1" x14ac:dyDescent="0.25">
      <c r="C31" s="2"/>
    </row>
    <row r="32" spans="1:6" ht="15.75" customHeight="1" x14ac:dyDescent="0.25">
      <c r="C32" s="2"/>
    </row>
    <row r="33" spans="3:3" ht="15.75" customHeight="1" x14ac:dyDescent="0.25">
      <c r="C33" s="2"/>
    </row>
    <row r="34" spans="3:3" ht="15.75" customHeight="1" x14ac:dyDescent="0.25">
      <c r="C34" s="2"/>
    </row>
    <row r="35" spans="3:3" ht="15.75" customHeight="1" x14ac:dyDescent="0.25">
      <c r="C35" s="2"/>
    </row>
    <row r="36" spans="3:3" ht="15.75" customHeight="1" x14ac:dyDescent="0.25">
      <c r="C36" s="2"/>
    </row>
    <row r="37" spans="3:3" ht="15.75" customHeight="1" x14ac:dyDescent="0.25">
      <c r="C37" s="2"/>
    </row>
    <row r="38" spans="3:3" ht="15.75" customHeight="1" x14ac:dyDescent="0.25">
      <c r="C38" s="2"/>
    </row>
    <row r="39" spans="3:3" ht="15.75" customHeight="1" x14ac:dyDescent="0.25">
      <c r="C39" s="2"/>
    </row>
    <row r="40" spans="3:3" ht="15.75" customHeight="1" x14ac:dyDescent="0.25">
      <c r="C40" s="2"/>
    </row>
    <row r="41" spans="3:3" ht="15.75" customHeight="1" x14ac:dyDescent="0.25">
      <c r="C41" s="2"/>
    </row>
    <row r="42" spans="3:3" ht="15.75" customHeight="1" x14ac:dyDescent="0.25">
      <c r="C42" s="2"/>
    </row>
    <row r="43" spans="3:3" ht="15.75" customHeight="1" x14ac:dyDescent="0.25">
      <c r="C43" s="2"/>
    </row>
    <row r="44" spans="3:3" ht="15.75" customHeight="1" x14ac:dyDescent="0.25">
      <c r="C44" s="2"/>
    </row>
    <row r="45" spans="3:3" ht="15.75" customHeight="1" x14ac:dyDescent="0.25">
      <c r="C45" s="2"/>
    </row>
    <row r="46" spans="3:3" ht="15.75" customHeight="1" x14ac:dyDescent="0.25">
      <c r="C46" s="2"/>
    </row>
    <row r="47" spans="3:3" ht="15.75" customHeight="1" x14ac:dyDescent="0.25">
      <c r="C47" s="2"/>
    </row>
    <row r="48" spans="3:3" ht="15.75" customHeight="1" x14ac:dyDescent="0.25">
      <c r="C48" s="2"/>
    </row>
    <row r="49" spans="3:3" ht="15.75" customHeight="1" x14ac:dyDescent="0.25">
      <c r="C49" s="2"/>
    </row>
    <row r="50" spans="3:3" ht="15.75" customHeight="1" x14ac:dyDescent="0.25">
      <c r="C50" s="2"/>
    </row>
    <row r="51" spans="3:3" ht="15.75" customHeight="1" x14ac:dyDescent="0.25">
      <c r="C51" s="2"/>
    </row>
    <row r="52" spans="3:3" ht="15.75" customHeight="1" x14ac:dyDescent="0.25">
      <c r="C52" s="2"/>
    </row>
    <row r="53" spans="3:3" ht="15.75" customHeight="1" x14ac:dyDescent="0.25">
      <c r="C53" s="2"/>
    </row>
    <row r="54" spans="3:3" ht="15.75" customHeight="1" x14ac:dyDescent="0.25">
      <c r="C54" s="2"/>
    </row>
    <row r="55" spans="3:3" ht="15.75" customHeight="1" x14ac:dyDescent="0.25">
      <c r="C55" s="2"/>
    </row>
    <row r="56" spans="3:3" ht="15.75" customHeight="1" x14ac:dyDescent="0.25">
      <c r="C56" s="2"/>
    </row>
    <row r="57" spans="3:3" ht="15.75" customHeight="1" x14ac:dyDescent="0.25">
      <c r="C57" s="2"/>
    </row>
    <row r="58" spans="3:3" ht="15.75" customHeight="1" x14ac:dyDescent="0.25">
      <c r="C58" s="2"/>
    </row>
    <row r="59" spans="3:3" ht="15.75" customHeight="1" x14ac:dyDescent="0.25">
      <c r="C59" s="2"/>
    </row>
    <row r="60" spans="3:3" ht="15.75" customHeight="1" x14ac:dyDescent="0.25">
      <c r="C60" s="2"/>
    </row>
    <row r="61" spans="3:3" ht="15.75" customHeight="1" x14ac:dyDescent="0.25">
      <c r="C61" s="2"/>
    </row>
    <row r="62" spans="3:3" ht="15.75" customHeight="1" x14ac:dyDescent="0.25">
      <c r="C62" s="2"/>
    </row>
    <row r="63" spans="3:3" ht="15.75" customHeight="1" x14ac:dyDescent="0.25">
      <c r="C63" s="2"/>
    </row>
    <row r="64" spans="3:3" ht="15.75" customHeight="1" x14ac:dyDescent="0.25">
      <c r="C64" s="2"/>
    </row>
    <row r="65" spans="3:3" ht="15.75" customHeight="1" x14ac:dyDescent="0.25">
      <c r="C65" s="2"/>
    </row>
    <row r="66" spans="3:3" ht="15.75" customHeight="1" x14ac:dyDescent="0.25">
      <c r="C66" s="2"/>
    </row>
    <row r="67" spans="3:3" ht="15.75" customHeight="1" x14ac:dyDescent="0.25">
      <c r="C67" s="2"/>
    </row>
    <row r="68" spans="3:3" ht="15.75" customHeight="1" x14ac:dyDescent="0.25">
      <c r="C68" s="2"/>
    </row>
    <row r="69" spans="3:3" ht="15.75" customHeight="1" x14ac:dyDescent="0.25">
      <c r="C69" s="2"/>
    </row>
    <row r="70" spans="3:3" ht="15.75" customHeight="1" x14ac:dyDescent="0.25">
      <c r="C70" s="2"/>
    </row>
    <row r="71" spans="3:3" ht="15.75" customHeight="1" x14ac:dyDescent="0.25">
      <c r="C71" s="2"/>
    </row>
    <row r="72" spans="3:3" ht="15.75" customHeight="1" x14ac:dyDescent="0.25">
      <c r="C72" s="2"/>
    </row>
    <row r="73" spans="3:3" ht="15.75" customHeight="1" x14ac:dyDescent="0.25">
      <c r="C73" s="2"/>
    </row>
    <row r="74" spans="3:3" ht="15.75" customHeight="1" x14ac:dyDescent="0.25">
      <c r="C74" s="2"/>
    </row>
    <row r="75" spans="3:3" ht="15.75" customHeight="1" x14ac:dyDescent="0.25">
      <c r="C75" s="2"/>
    </row>
    <row r="76" spans="3:3" ht="15.75" customHeight="1" x14ac:dyDescent="0.25">
      <c r="C76" s="2"/>
    </row>
    <row r="77" spans="3:3" ht="15.75" customHeight="1" x14ac:dyDescent="0.25">
      <c r="C77" s="2"/>
    </row>
    <row r="78" spans="3:3" ht="15.75" customHeight="1" x14ac:dyDescent="0.25">
      <c r="C78" s="2"/>
    </row>
    <row r="79" spans="3:3" ht="15.75" customHeight="1" x14ac:dyDescent="0.25">
      <c r="C79" s="2"/>
    </row>
    <row r="80" spans="3:3" ht="15.75" customHeight="1" x14ac:dyDescent="0.25">
      <c r="C80" s="2"/>
    </row>
    <row r="81" spans="3:3" ht="15.75" customHeight="1" x14ac:dyDescent="0.25">
      <c r="C81" s="2"/>
    </row>
    <row r="82" spans="3:3" ht="15.75" customHeight="1" x14ac:dyDescent="0.25">
      <c r="C82" s="2"/>
    </row>
    <row r="83" spans="3:3" ht="15.75" customHeight="1" x14ac:dyDescent="0.25">
      <c r="C83" s="2"/>
    </row>
    <row r="84" spans="3:3" ht="15.75" customHeight="1" x14ac:dyDescent="0.25">
      <c r="C84" s="2"/>
    </row>
    <row r="85" spans="3:3" ht="15.75" customHeight="1" x14ac:dyDescent="0.25">
      <c r="C85" s="2"/>
    </row>
    <row r="86" spans="3:3" ht="15.75" customHeight="1" x14ac:dyDescent="0.25">
      <c r="C86" s="2"/>
    </row>
    <row r="87" spans="3:3" ht="15.75" customHeight="1" x14ac:dyDescent="0.25">
      <c r="C87" s="2"/>
    </row>
    <row r="88" spans="3:3" ht="15.75" customHeight="1" x14ac:dyDescent="0.25">
      <c r="C88" s="2"/>
    </row>
    <row r="89" spans="3:3" ht="15.75" customHeight="1" x14ac:dyDescent="0.25">
      <c r="C89" s="2"/>
    </row>
    <row r="90" spans="3:3" ht="15.75" customHeight="1" x14ac:dyDescent="0.25">
      <c r="C90" s="2"/>
    </row>
    <row r="91" spans="3:3" ht="15.75" customHeight="1" x14ac:dyDescent="0.25">
      <c r="C91" s="2"/>
    </row>
    <row r="92" spans="3:3" ht="15.75" customHeight="1" x14ac:dyDescent="0.25">
      <c r="C92" s="2"/>
    </row>
    <row r="93" spans="3:3" ht="15.75" customHeight="1" x14ac:dyDescent="0.25">
      <c r="C93" s="2"/>
    </row>
    <row r="94" spans="3:3" ht="15.75" customHeight="1" x14ac:dyDescent="0.25">
      <c r="C94" s="2"/>
    </row>
    <row r="95" spans="3:3" ht="15.75" customHeight="1" x14ac:dyDescent="0.25">
      <c r="C95" s="2"/>
    </row>
    <row r="96" spans="3:3" ht="15.75" customHeight="1" x14ac:dyDescent="0.25">
      <c r="C96" s="2"/>
    </row>
    <row r="97" spans="3:3" ht="15.75" customHeight="1" x14ac:dyDescent="0.25">
      <c r="C97" s="2"/>
    </row>
    <row r="98" spans="3:3" ht="15.75" customHeight="1" x14ac:dyDescent="0.25">
      <c r="C98" s="2"/>
    </row>
    <row r="99" spans="3:3" ht="15.75" customHeight="1" x14ac:dyDescent="0.25">
      <c r="C99" s="2"/>
    </row>
    <row r="100" spans="3:3" ht="15.75" customHeight="1" x14ac:dyDescent="0.25">
      <c r="C100" s="2"/>
    </row>
    <row r="101" spans="3:3" ht="15.75" customHeight="1" x14ac:dyDescent="0.25">
      <c r="C101" s="2"/>
    </row>
    <row r="102" spans="3:3" ht="15.75" customHeight="1" x14ac:dyDescent="0.25">
      <c r="C102" s="2"/>
    </row>
    <row r="103" spans="3:3" ht="15.75" customHeight="1" x14ac:dyDescent="0.25">
      <c r="C103" s="2"/>
    </row>
    <row r="104" spans="3:3" ht="15.75" customHeight="1" x14ac:dyDescent="0.25">
      <c r="C104" s="2"/>
    </row>
    <row r="105" spans="3:3" ht="15.75" customHeight="1" x14ac:dyDescent="0.25">
      <c r="C105" s="2"/>
    </row>
    <row r="106" spans="3:3" ht="15.75" customHeight="1" x14ac:dyDescent="0.25">
      <c r="C106" s="2"/>
    </row>
    <row r="107" spans="3:3" ht="15.75" customHeight="1" x14ac:dyDescent="0.25">
      <c r="C107" s="2"/>
    </row>
    <row r="108" spans="3:3" ht="15.75" customHeight="1" x14ac:dyDescent="0.25">
      <c r="C108" s="2"/>
    </row>
    <row r="109" spans="3:3" ht="15.75" customHeight="1" x14ac:dyDescent="0.25">
      <c r="C109" s="2"/>
    </row>
    <row r="110" spans="3:3" ht="15.75" customHeight="1" x14ac:dyDescent="0.25">
      <c r="C110" s="2"/>
    </row>
    <row r="111" spans="3:3" ht="15.75" customHeight="1" x14ac:dyDescent="0.25">
      <c r="C111" s="2"/>
    </row>
    <row r="112" spans="3:3" ht="15.75" customHeight="1" x14ac:dyDescent="0.25">
      <c r="C112" s="2"/>
    </row>
    <row r="113" spans="3:3" ht="15.75" customHeight="1" x14ac:dyDescent="0.25">
      <c r="C113" s="2"/>
    </row>
    <row r="114" spans="3:3" ht="15.75" customHeight="1" x14ac:dyDescent="0.25">
      <c r="C114" s="2"/>
    </row>
    <row r="115" spans="3:3" ht="15.75" customHeight="1" x14ac:dyDescent="0.25">
      <c r="C115" s="2"/>
    </row>
    <row r="116" spans="3:3" ht="15.75" customHeight="1" x14ac:dyDescent="0.25">
      <c r="C116" s="2"/>
    </row>
    <row r="117" spans="3:3" ht="15.75" customHeight="1" x14ac:dyDescent="0.25">
      <c r="C117" s="2"/>
    </row>
    <row r="118" spans="3:3" ht="15.75" customHeight="1" x14ac:dyDescent="0.25">
      <c r="C118" s="2"/>
    </row>
    <row r="119" spans="3:3" ht="15.75" customHeight="1" x14ac:dyDescent="0.25">
      <c r="C119" s="2"/>
    </row>
    <row r="120" spans="3:3" ht="15.75" customHeight="1" x14ac:dyDescent="0.25">
      <c r="C120" s="2"/>
    </row>
    <row r="121" spans="3:3" ht="15.75" customHeight="1" x14ac:dyDescent="0.25">
      <c r="C121" s="2"/>
    </row>
    <row r="122" spans="3:3" ht="15.75" customHeight="1" x14ac:dyDescent="0.25">
      <c r="C122" s="2"/>
    </row>
    <row r="123" spans="3:3" ht="15.75" customHeight="1" x14ac:dyDescent="0.25">
      <c r="C123" s="2"/>
    </row>
    <row r="124" spans="3:3" ht="15.75" customHeight="1" x14ac:dyDescent="0.25">
      <c r="C124" s="2"/>
    </row>
    <row r="125" spans="3:3" ht="15.75" customHeight="1" x14ac:dyDescent="0.25">
      <c r="C125" s="2"/>
    </row>
    <row r="126" spans="3:3" ht="15.75" customHeight="1" x14ac:dyDescent="0.25">
      <c r="C126" s="2"/>
    </row>
    <row r="127" spans="3:3" ht="15.75" customHeight="1" x14ac:dyDescent="0.25">
      <c r="C127" s="2"/>
    </row>
    <row r="128" spans="3:3" ht="15.75" customHeight="1" x14ac:dyDescent="0.25">
      <c r="C128" s="2"/>
    </row>
    <row r="129" spans="3:3" ht="15.75" customHeight="1" x14ac:dyDescent="0.25">
      <c r="C129" s="2"/>
    </row>
    <row r="130" spans="3:3" ht="15.75" customHeight="1" x14ac:dyDescent="0.25">
      <c r="C130" s="2"/>
    </row>
    <row r="131" spans="3:3" ht="15.75" customHeight="1" x14ac:dyDescent="0.25">
      <c r="C131" s="2"/>
    </row>
    <row r="132" spans="3:3" ht="15.75" customHeight="1" x14ac:dyDescent="0.25">
      <c r="C132" s="2"/>
    </row>
    <row r="133" spans="3:3" ht="15.75" customHeight="1" x14ac:dyDescent="0.25">
      <c r="C133" s="2"/>
    </row>
    <row r="134" spans="3:3" ht="15.75" customHeight="1" x14ac:dyDescent="0.25">
      <c r="C134" s="2"/>
    </row>
    <row r="135" spans="3:3" ht="15.75" customHeight="1" x14ac:dyDescent="0.25">
      <c r="C135" s="2"/>
    </row>
    <row r="136" spans="3:3" ht="15.75" customHeight="1" x14ac:dyDescent="0.25">
      <c r="C136" s="2"/>
    </row>
    <row r="137" spans="3:3" ht="15.75" customHeight="1" x14ac:dyDescent="0.25">
      <c r="C137" s="2"/>
    </row>
    <row r="138" spans="3:3" ht="15.75" customHeight="1" x14ac:dyDescent="0.25">
      <c r="C138" s="2"/>
    </row>
    <row r="139" spans="3:3" ht="15.75" customHeight="1" x14ac:dyDescent="0.25">
      <c r="C139" s="2"/>
    </row>
    <row r="140" spans="3:3" ht="15.75" customHeight="1" x14ac:dyDescent="0.25">
      <c r="C140" s="2"/>
    </row>
    <row r="141" spans="3:3" ht="15.75" customHeight="1" x14ac:dyDescent="0.25">
      <c r="C141" s="2"/>
    </row>
    <row r="142" spans="3:3" ht="15.75" customHeight="1" x14ac:dyDescent="0.25">
      <c r="C142" s="2"/>
    </row>
    <row r="143" spans="3:3" ht="15.75" customHeight="1" x14ac:dyDescent="0.25">
      <c r="C143" s="2"/>
    </row>
    <row r="144" spans="3:3" ht="15.75" customHeight="1" x14ac:dyDescent="0.25">
      <c r="C144" s="2"/>
    </row>
    <row r="145" spans="3:3" ht="15.75" customHeight="1" x14ac:dyDescent="0.25">
      <c r="C145" s="2"/>
    </row>
    <row r="146" spans="3:3" ht="15.75" customHeight="1" x14ac:dyDescent="0.25">
      <c r="C146" s="2"/>
    </row>
    <row r="147" spans="3:3" ht="15.75" customHeight="1" x14ac:dyDescent="0.25">
      <c r="C147" s="2"/>
    </row>
    <row r="148" spans="3:3" ht="15.75" customHeight="1" x14ac:dyDescent="0.25">
      <c r="C148" s="2"/>
    </row>
    <row r="149" spans="3:3" ht="15.75" customHeight="1" x14ac:dyDescent="0.25">
      <c r="C149" s="2"/>
    </row>
    <row r="150" spans="3:3" ht="15.75" customHeight="1" x14ac:dyDescent="0.25">
      <c r="C150" s="2"/>
    </row>
    <row r="151" spans="3:3" ht="15.75" customHeight="1" x14ac:dyDescent="0.25">
      <c r="C151" s="2"/>
    </row>
    <row r="152" spans="3:3" ht="15.75" customHeight="1" x14ac:dyDescent="0.25">
      <c r="C152" s="2"/>
    </row>
    <row r="153" spans="3:3" ht="15.75" customHeight="1" x14ac:dyDescent="0.25">
      <c r="C153" s="2"/>
    </row>
    <row r="154" spans="3:3" ht="15.75" customHeight="1" x14ac:dyDescent="0.25">
      <c r="C154" s="2"/>
    </row>
    <row r="155" spans="3:3" ht="15.75" customHeight="1" x14ac:dyDescent="0.25">
      <c r="C155" s="2"/>
    </row>
    <row r="156" spans="3:3" ht="15.75" customHeight="1" x14ac:dyDescent="0.25">
      <c r="C156" s="2"/>
    </row>
    <row r="157" spans="3:3" ht="15.75" customHeight="1" x14ac:dyDescent="0.25">
      <c r="C157" s="2"/>
    </row>
    <row r="158" spans="3:3" ht="15.75" customHeight="1" x14ac:dyDescent="0.25">
      <c r="C158" s="2"/>
    </row>
    <row r="159" spans="3:3" ht="15.75" customHeight="1" x14ac:dyDescent="0.25">
      <c r="C159" s="2"/>
    </row>
    <row r="160" spans="3:3" ht="15.75" customHeight="1" x14ac:dyDescent="0.25">
      <c r="C160" s="2"/>
    </row>
    <row r="161" spans="3:3" ht="15.75" customHeight="1" x14ac:dyDescent="0.25">
      <c r="C161" s="2"/>
    </row>
    <row r="162" spans="3:3" ht="15.75" customHeight="1" x14ac:dyDescent="0.25">
      <c r="C162" s="2"/>
    </row>
    <row r="163" spans="3:3" ht="15.75" customHeight="1" x14ac:dyDescent="0.25">
      <c r="C163" s="2"/>
    </row>
    <row r="164" spans="3:3" ht="15.75" customHeight="1" x14ac:dyDescent="0.25">
      <c r="C164" s="2"/>
    </row>
    <row r="165" spans="3:3" ht="15.75" customHeight="1" x14ac:dyDescent="0.25">
      <c r="C165" s="2"/>
    </row>
    <row r="166" spans="3:3" ht="15.75" customHeight="1" x14ac:dyDescent="0.25">
      <c r="C166" s="2"/>
    </row>
    <row r="167" spans="3:3" ht="15.75" customHeight="1" x14ac:dyDescent="0.25">
      <c r="C167" s="2"/>
    </row>
    <row r="168" spans="3:3" ht="15.75" customHeight="1" x14ac:dyDescent="0.25">
      <c r="C168" s="2"/>
    </row>
    <row r="169" spans="3:3" ht="15.75" customHeight="1" x14ac:dyDescent="0.25">
      <c r="C169" s="2"/>
    </row>
    <row r="170" spans="3:3" ht="15.75" customHeight="1" x14ac:dyDescent="0.25">
      <c r="C170" s="2"/>
    </row>
    <row r="171" spans="3:3" ht="15.75" customHeight="1" x14ac:dyDescent="0.25">
      <c r="C171" s="2"/>
    </row>
    <row r="172" spans="3:3" ht="15.75" customHeight="1" x14ac:dyDescent="0.25">
      <c r="C172" s="2"/>
    </row>
    <row r="173" spans="3:3" ht="15.75" customHeight="1" x14ac:dyDescent="0.25">
      <c r="C173" s="2"/>
    </row>
    <row r="174" spans="3:3" ht="15.75" customHeight="1" x14ac:dyDescent="0.25">
      <c r="C174" s="2"/>
    </row>
    <row r="175" spans="3:3" ht="15.75" customHeight="1" x14ac:dyDescent="0.25">
      <c r="C175" s="2"/>
    </row>
    <row r="176" spans="3:3" ht="15.75" customHeight="1" x14ac:dyDescent="0.25">
      <c r="C176" s="2"/>
    </row>
    <row r="177" spans="3:3" ht="15.75" customHeight="1" x14ac:dyDescent="0.25">
      <c r="C177" s="2"/>
    </row>
    <row r="178" spans="3:3" ht="15.75" customHeight="1" x14ac:dyDescent="0.25">
      <c r="C178" s="2"/>
    </row>
    <row r="179" spans="3:3" ht="15.75" customHeight="1" x14ac:dyDescent="0.25">
      <c r="C179" s="2"/>
    </row>
    <row r="180" spans="3:3" ht="15.75" customHeight="1" x14ac:dyDescent="0.25">
      <c r="C180" s="2"/>
    </row>
    <row r="181" spans="3:3" ht="15.75" customHeight="1" x14ac:dyDescent="0.25">
      <c r="C181" s="2"/>
    </row>
    <row r="182" spans="3:3" ht="15.75" customHeight="1" x14ac:dyDescent="0.25">
      <c r="C182" s="2"/>
    </row>
    <row r="183" spans="3:3" ht="15.75" customHeight="1" x14ac:dyDescent="0.25">
      <c r="C183" s="2"/>
    </row>
    <row r="184" spans="3:3" ht="15.75" customHeight="1" x14ac:dyDescent="0.25">
      <c r="C184" s="2"/>
    </row>
    <row r="185" spans="3:3" ht="15.75" customHeight="1" x14ac:dyDescent="0.25">
      <c r="C185" s="2"/>
    </row>
    <row r="186" spans="3:3" ht="15.75" customHeight="1" x14ac:dyDescent="0.25">
      <c r="C186" s="2"/>
    </row>
    <row r="187" spans="3:3" ht="15.75" customHeight="1" x14ac:dyDescent="0.25">
      <c r="C187" s="2"/>
    </row>
    <row r="188" spans="3:3" ht="15.75" customHeight="1" x14ac:dyDescent="0.25">
      <c r="C188" s="2"/>
    </row>
    <row r="189" spans="3:3" ht="15.75" customHeight="1" x14ac:dyDescent="0.25">
      <c r="C189" s="2"/>
    </row>
    <row r="190" spans="3:3" ht="15.75" customHeight="1" x14ac:dyDescent="0.25">
      <c r="C190" s="2"/>
    </row>
    <row r="191" spans="3:3" ht="15.75" customHeight="1" x14ac:dyDescent="0.25">
      <c r="C191" s="2"/>
    </row>
    <row r="192" spans="3:3" ht="15.75" customHeight="1" x14ac:dyDescent="0.25">
      <c r="C192" s="2"/>
    </row>
    <row r="193" spans="3:3" ht="15.75" customHeight="1" x14ac:dyDescent="0.25">
      <c r="C193" s="2"/>
    </row>
    <row r="194" spans="3:3" ht="15.75" customHeight="1" x14ac:dyDescent="0.25">
      <c r="C194" s="2"/>
    </row>
    <row r="195" spans="3:3" ht="15.75" customHeight="1" x14ac:dyDescent="0.25">
      <c r="C195" s="2"/>
    </row>
    <row r="196" spans="3:3" ht="15.75" customHeight="1" x14ac:dyDescent="0.25">
      <c r="C196" s="2"/>
    </row>
    <row r="197" spans="3:3" ht="15.75" customHeight="1" x14ac:dyDescent="0.25">
      <c r="C197" s="2"/>
    </row>
    <row r="198" spans="3:3" ht="15.75" customHeight="1" x14ac:dyDescent="0.25">
      <c r="C198" s="2"/>
    </row>
    <row r="199" spans="3:3" ht="15.75" customHeight="1" x14ac:dyDescent="0.25">
      <c r="C199" s="2"/>
    </row>
    <row r="200" spans="3:3" ht="15.75" customHeight="1" x14ac:dyDescent="0.25">
      <c r="C200" s="2"/>
    </row>
    <row r="201" spans="3:3" ht="15.75" customHeight="1" x14ac:dyDescent="0.25">
      <c r="C201" s="2"/>
    </row>
    <row r="202" spans="3:3" ht="15.75" customHeight="1" x14ac:dyDescent="0.25">
      <c r="C202" s="2"/>
    </row>
    <row r="203" spans="3:3" ht="15.75" customHeight="1" x14ac:dyDescent="0.25">
      <c r="C203" s="2"/>
    </row>
    <row r="204" spans="3:3" ht="15.75" customHeight="1" x14ac:dyDescent="0.25">
      <c r="C204" s="2"/>
    </row>
    <row r="205" spans="3:3" ht="15.75" customHeight="1" x14ac:dyDescent="0.25">
      <c r="C205" s="2"/>
    </row>
    <row r="206" spans="3:3" ht="15.75" customHeight="1" x14ac:dyDescent="0.25">
      <c r="C206" s="2"/>
    </row>
    <row r="207" spans="3:3" ht="15.75" customHeight="1" x14ac:dyDescent="0.25">
      <c r="C207" s="2"/>
    </row>
    <row r="208" spans="3:3" ht="15.75" customHeight="1" x14ac:dyDescent="0.25">
      <c r="C208" s="2"/>
    </row>
    <row r="209" spans="3:3" ht="15.75" customHeight="1" x14ac:dyDescent="0.25">
      <c r="C209" s="2"/>
    </row>
    <row r="210" spans="3:3" ht="15.75" customHeight="1" x14ac:dyDescent="0.25">
      <c r="C210" s="2"/>
    </row>
    <row r="211" spans="3:3" ht="15.75" customHeight="1" x14ac:dyDescent="0.25">
      <c r="C211" s="2"/>
    </row>
    <row r="212" spans="3:3" ht="15.75" customHeight="1" x14ac:dyDescent="0.25">
      <c r="C212" s="2"/>
    </row>
    <row r="213" spans="3:3" ht="15.75" customHeight="1" x14ac:dyDescent="0.25">
      <c r="C213" s="2"/>
    </row>
    <row r="214" spans="3:3" ht="15.75" customHeight="1" x14ac:dyDescent="0.25">
      <c r="C214" s="2"/>
    </row>
    <row r="215" spans="3:3" ht="15.75" customHeight="1" x14ac:dyDescent="0.25">
      <c r="C215" s="2"/>
    </row>
    <row r="216" spans="3:3" ht="15.75" customHeight="1" x14ac:dyDescent="0.25">
      <c r="C216" s="2"/>
    </row>
    <row r="217" spans="3:3" ht="15.75" customHeight="1" x14ac:dyDescent="0.25">
      <c r="C217" s="2"/>
    </row>
    <row r="218" spans="3:3" ht="15.75" customHeight="1" x14ac:dyDescent="0.25">
      <c r="C218" s="2"/>
    </row>
    <row r="219" spans="3:3" ht="15.75" customHeight="1" x14ac:dyDescent="0.25">
      <c r="C219" s="2"/>
    </row>
    <row r="220" spans="3:3" ht="15.75" customHeight="1" x14ac:dyDescent="0.25">
      <c r="C220" s="2"/>
    </row>
    <row r="221" spans="3:3" ht="15.75" customHeight="1" x14ac:dyDescent="0.25">
      <c r="C221" s="2"/>
    </row>
    <row r="222" spans="3:3" ht="15.75" customHeight="1" x14ac:dyDescent="0.25">
      <c r="C222" s="2"/>
    </row>
    <row r="223" spans="3:3" ht="15.75" customHeight="1" x14ac:dyDescent="0.25">
      <c r="C223" s="2"/>
    </row>
    <row r="224" spans="3:3" ht="15.75" customHeight="1" x14ac:dyDescent="0.25">
      <c r="C224" s="2"/>
    </row>
    <row r="225" spans="3:3" ht="15.75" customHeight="1" x14ac:dyDescent="0.25">
      <c r="C225" s="2"/>
    </row>
    <row r="226" spans="3:3" ht="15.75" customHeight="1" x14ac:dyDescent="0.25">
      <c r="C226" s="2"/>
    </row>
    <row r="227" spans="3:3" ht="15.75" customHeight="1" x14ac:dyDescent="0.25">
      <c r="C227" s="2"/>
    </row>
    <row r="228" spans="3:3" ht="15.75" customHeight="1" x14ac:dyDescent="0.25"/>
    <row r="229" spans="3:3" ht="15.75" customHeight="1" x14ac:dyDescent="0.25"/>
    <row r="230" spans="3:3" ht="15.75" customHeight="1" x14ac:dyDescent="0.25"/>
    <row r="231" spans="3:3" ht="15.75" customHeight="1" x14ac:dyDescent="0.25"/>
    <row r="232" spans="3:3" ht="15.75" customHeight="1" x14ac:dyDescent="0.25"/>
    <row r="233" spans="3:3" ht="15.75" customHeight="1" x14ac:dyDescent="0.25"/>
    <row r="234" spans="3:3" ht="15.75" customHeight="1" x14ac:dyDescent="0.25"/>
    <row r="235" spans="3:3" ht="15.75" customHeight="1" x14ac:dyDescent="0.25"/>
    <row r="236" spans="3:3" ht="15.75" customHeight="1" x14ac:dyDescent="0.25"/>
    <row r="237" spans="3:3" ht="15.75" customHeight="1" x14ac:dyDescent="0.25"/>
    <row r="238" spans="3:3" ht="15.75" customHeight="1" x14ac:dyDescent="0.25"/>
    <row r="239" spans="3:3" ht="15.75" customHeight="1" x14ac:dyDescent="0.25"/>
    <row r="240" spans="3: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6:B16"/>
    <mergeCell ref="C16:F16"/>
    <mergeCell ref="A17:B17"/>
    <mergeCell ref="C17:F17"/>
  </mergeCells>
  <phoneticPr fontId="6" type="noConversion"/>
  <printOptions horizontalCentered="1"/>
  <pageMargins left="0.25" right="0.25" top="0.75" bottom="0.75" header="0" footer="0"/>
  <pageSetup paperSize="9" scale="1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09600575F07424DB6ECFAC9D18FDBB0" ma:contentTypeVersion="13" ma:contentTypeDescription="Vytvoří nový dokument" ma:contentTypeScope="" ma:versionID="ca05d9d5857984ffaab3b57687a55942">
  <xsd:schema xmlns:xsd="http://www.w3.org/2001/XMLSchema" xmlns:xs="http://www.w3.org/2001/XMLSchema" xmlns:p="http://schemas.microsoft.com/office/2006/metadata/properties" xmlns:ns2="eef52832-92b3-4f55-b631-dd519705ac14" xmlns:ns3="be48a97f-8008-4991-8586-a2f3f913994e" targetNamespace="http://schemas.microsoft.com/office/2006/metadata/properties" ma:root="true" ma:fieldsID="1050f33c4798da63d9548a3047242e26" ns2:_="" ns3:_="">
    <xsd:import namespace="eef52832-92b3-4f55-b631-dd519705ac14"/>
    <xsd:import namespace="be48a97f-8008-4991-8586-a2f3f9139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52832-92b3-4f55-b631-dd519705a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8b7dd131-bbe8-44ba-8110-c0f3a1d450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48a97f-8008-4991-8586-a2f3f913994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f2cb3d50-1d65-4d64-b36e-b05b14595dad}" ma:internalName="TaxCatchAll" ma:showField="CatchAllData" ma:web="be48a97f-8008-4991-8586-a2f3f9139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e48a97f-8008-4991-8586-a2f3f913994e" xsi:nil="true"/>
    <lcf76f155ced4ddcb4097134ff3c332f xmlns="eef52832-92b3-4f55-b631-dd519705ac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A54CF-247E-4A63-BC01-D80D0E170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52832-92b3-4f55-b631-dd519705ac14"/>
    <ds:schemaRef ds:uri="be48a97f-8008-4991-8586-a2f3f9139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9299DD-BECE-434F-8ED8-A1A6CFC96B5C}">
  <ds:schemaRef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be48a97f-8008-4991-8586-a2f3f913994e"/>
    <ds:schemaRef ds:uri="eef52832-92b3-4f55-b631-dd519705ac14"/>
  </ds:schemaRefs>
</ds:datastoreItem>
</file>

<file path=customXml/itemProps3.xml><?xml version="1.0" encoding="utf-8"?>
<ds:datastoreItem xmlns:ds="http://schemas.openxmlformats.org/officeDocument/2006/customXml" ds:itemID="{DB9CCFCB-6F15-41A9-AA67-47FC439F16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Rekapitulace za AV na Hollar</vt:lpstr>
      <vt:lpstr>212</vt:lpstr>
      <vt:lpstr>214</vt:lpstr>
      <vt:lpstr>213</vt:lpstr>
      <vt:lpstr>215</vt:lpstr>
      <vt:lpstr>014</vt:lpstr>
      <vt:lpstr>008</vt:lpstr>
      <vt:lpstr>008a</vt:lpstr>
      <vt:lpstr>S09-S13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Markéta Burdová</cp:lastModifiedBy>
  <cp:lastPrinted>2022-05-31T06:29:54Z</cp:lastPrinted>
  <dcterms:created xsi:type="dcterms:W3CDTF">2016-08-01T15:32:31Z</dcterms:created>
  <dcterms:modified xsi:type="dcterms:W3CDTF">2024-02-12T12:21:27Z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0x010100709600575F07424DB6ECFAC9D18FDBB0</vt:lpwstr>
  </property>
  <property fmtid="{D5CDD505-2E9C-101B-9397-08002B2CF9AE}" pid="3" name="MediaServiceImageTags">
    <vt:lpwstr/>
  </property>
</Properties>
</file>