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26_24_Stolní počítač\2_ZD final\"/>
    </mc:Choice>
  </mc:AlternateContent>
  <xr:revisionPtr revIDLastSave="0" documentId="13_ncr:1_{8F7A2DE8-4FF9-420C-A79F-4D478822216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1" r:id="rId1"/>
    <sheet name="1 Stolní počíta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xEcVzwzMzTb5wbg51L3jR1KQLFuwh1pwYS2cH9yTvpE="/>
    </ext>
  </extLst>
</workbook>
</file>

<file path=xl/calcChain.xml><?xml version="1.0" encoding="utf-8"?>
<calcChain xmlns="http://schemas.openxmlformats.org/spreadsheetml/2006/main">
  <c r="E4" i="1" l="1"/>
  <c r="F4" i="1" s="1"/>
  <c r="G4" i="1" s="1"/>
</calcChain>
</file>

<file path=xl/sharedStrings.xml><?xml version="1.0" encoding="utf-8"?>
<sst xmlns="http://schemas.openxmlformats.org/spreadsheetml/2006/main" count="121" uniqueCount="97">
  <si>
    <t>číslo položky</t>
  </si>
  <si>
    <t>Název položky
NABÍZENÝ MODEL</t>
  </si>
  <si>
    <t>Počet</t>
  </si>
  <si>
    <t>Cena 1 ks  Kč bez DPH</t>
  </si>
  <si>
    <t>Celková cena Kč bez DPH</t>
  </si>
  <si>
    <t xml:space="preserve"> Kč DPH 21 %</t>
  </si>
  <si>
    <t>Celková cena 
Kč vč. DPH</t>
  </si>
  <si>
    <t>Účastník vyplní odemčené žlutě podbarvené buňky pro:</t>
  </si>
  <si>
    <t>A) stanovení nabídkové ceny</t>
  </si>
  <si>
    <t>V …………………………. dne …………….2024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</si>
  <si>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</si>
  <si>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</si>
  <si>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</si>
  <si>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</si>
  <si>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</si>
  <si>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</si>
  <si>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Architektura procesoru:</t>
  </si>
  <si>
    <t>64-bit x86</t>
  </si>
  <si>
    <t>Výkon procesoru [skóre PassMark single-core/multi-core]:</t>
  </si>
  <si>
    <t>Počet jader/vláken procesoru:</t>
  </si>
  <si>
    <t>16/24</t>
  </si>
  <si>
    <t>Velikoct paměti cache [MB]:</t>
  </si>
  <si>
    <t>Výrobní proces:</t>
  </si>
  <si>
    <t>Podpora DDR5 RAM:</t>
  </si>
  <si>
    <t>ano</t>
  </si>
  <si>
    <t>Integrovaná grafická karta:</t>
  </si>
  <si>
    <t>Operační systém</t>
  </si>
  <si>
    <t>Kompatibilita s operačním systémem (nemusí být součástí dodávky): </t>
  </si>
  <si>
    <t>Windows 10 a 11 Pro (64-bit) a Ubuntu 22.04</t>
  </si>
  <si>
    <t>Základní deska</t>
  </si>
  <si>
    <t>Počet slotů RAM:</t>
  </si>
  <si>
    <t>Počet slotů M.2 (Gen4, x4, rozměr 2280):</t>
  </si>
  <si>
    <t>PCIe:</t>
  </si>
  <si>
    <t>alespoň jeden konektor PCIe 4.0 x16 (link x16) a jeden PCIe 3.0 x16 (link alespoň x4 s odstupem takovým, aby byl dostupný s nainstalovanou dodanou GPU)</t>
  </si>
  <si>
    <t>Podpora resizable BAR:</t>
  </si>
  <si>
    <t>LAN RJ-45: </t>
  </si>
  <si>
    <t>alespoň 1x 2,5Gbps</t>
  </si>
  <si>
    <t>USB-C (3.2 Gen 2, 10 Gbps):</t>
  </si>
  <si>
    <r>
      <rPr>
        <sz val="11"/>
        <color theme="1"/>
        <rFont val="Calibri"/>
        <family val="2"/>
        <charset val="238"/>
      </rPr>
      <t xml:space="preserve">ano (buď přímo </t>
    </r>
    <r>
      <rPr>
        <i/>
        <sz val="11"/>
        <color theme="1"/>
        <rFont val="Calibri"/>
        <family val="2"/>
        <charset val="238"/>
      </rPr>
      <t>zezadu</t>
    </r>
    <r>
      <rPr>
        <sz val="11"/>
        <color theme="1"/>
        <rFont val="Calibri"/>
        <family val="2"/>
        <charset val="238"/>
      </rPr>
      <t xml:space="preserve"> na desce, nebo může být vyvedený na přední/horní panel skříně)</t>
    </r>
  </si>
  <si>
    <t>Počet portů USB 3:</t>
  </si>
  <si>
    <t>Výstup DisplayPort:</t>
  </si>
  <si>
    <t>Standardní rozměry a napájení základní desky (např. ATX, mATX)</t>
  </si>
  <si>
    <t>Zdroj</t>
  </si>
  <si>
    <t>Výkon zdroje [W]:</t>
  </si>
  <si>
    <t>Certifikace účinnosti zdroje:</t>
  </si>
  <si>
    <t>80 PLUS Gold</t>
  </si>
  <si>
    <t>Operační paměť</t>
  </si>
  <si>
    <t>Velikost operační paměti [GB]: </t>
  </si>
  <si>
    <t>Typ paměti: </t>
  </si>
  <si>
    <t>DDR5</t>
  </si>
  <si>
    <t>Konfigurace paměti:</t>
  </si>
  <si>
    <t>dual channel, celkem dva paměťové moduly</t>
  </si>
  <si>
    <t>Latence [CAS]:</t>
  </si>
  <si>
    <t>max. CL36</t>
  </si>
  <si>
    <t>Frekvence paměti [MHz]: </t>
  </si>
  <si>
    <t>Grafická karta</t>
  </si>
  <si>
    <t>Paměť:</t>
  </si>
  <si>
    <t>GDDR6X, alespoň 256-bit</t>
  </si>
  <si>
    <t>16 GB</t>
  </si>
  <si>
    <t>Podpora rozhraní CUDA:</t>
  </si>
  <si>
    <t>compute capability alespoň 8.9</t>
  </si>
  <si>
    <t>Počet jader:</t>
  </si>
  <si>
    <t>Frekvence základní/"boost" [GHz]: </t>
  </si>
  <si>
    <t>2,3/2,6</t>
  </si>
  <si>
    <t>Rozhraní:</t>
  </si>
  <si>
    <t>PCI Express</t>
  </si>
  <si>
    <t>generace 4.0, x16</t>
  </si>
  <si>
    <t>Výstupy:</t>
  </si>
  <si>
    <t>alespoň 1x HDMI 2.0 a 1x DisplayPort 1.4a, nebo lepší</t>
  </si>
  <si>
    <t>Úložiště</t>
  </si>
  <si>
    <t>Optická mechanika: </t>
  </si>
  <si>
    <t>ne</t>
  </si>
  <si>
    <t>Počet pevných disků: </t>
  </si>
  <si>
    <t>Počet M.2 SSD:</t>
  </si>
  <si>
    <t>DRAM cache v SSD:</t>
  </si>
  <si>
    <t>Typ SSD:</t>
  </si>
  <si>
    <t>M.2 PCIe</t>
  </si>
  <si>
    <t>alespoň NVMe PCIe 4.0 4x</t>
  </si>
  <si>
    <t>Udávaná rychlost čtení/zápisu [GB/s]:</t>
  </si>
  <si>
    <t>6500/4500</t>
  </si>
  <si>
    <t>Udávaná teoretická životnost [TBW]:</t>
  </si>
  <si>
    <t>Kapacita SSD [GB]:</t>
  </si>
  <si>
    <t>Pozice na pevné disky:</t>
  </si>
  <si>
    <t>alespoň 1x 2.5" a 1x 3.5"</t>
  </si>
  <si>
    <t>Konektor USB-C, pokud není USB-C přímo na desce:</t>
  </si>
  <si>
    <t>Kompatibilní s instalovanými komponentami (hlavně GPU a chladičem CPU):</t>
  </si>
  <si>
    <t>Dostatečné chlazení pro využití plného výkonu CPU a GPU:</t>
  </si>
  <si>
    <t>Další informace</t>
  </si>
  <si>
    <t xml:space="preserve">TABULKA NABÍDKOVÉ CENY </t>
  </si>
  <si>
    <t>Stolní počítač: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</si>
  <si>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</si>
  <si>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B) doplnění označení nabízeného modelu (např. part number)</t>
  </si>
  <si>
    <t>C) doplnění specifikace jednotlivých položek tabulky obsažené v listech tohoto sešitu.</t>
  </si>
  <si>
    <t>NABÍZENÝ MODEL:
………………………………………..
Part nubmber v relevantních případech</t>
  </si>
  <si>
    <t>4 300/46 000</t>
  </si>
  <si>
    <t>10 nm nebo novější</t>
  </si>
  <si>
    <t>max. podporovaná frekvence alespoň 6 000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</si>
</sst>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B0F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center" wrapText="1"/>
    </xf>
    <xf numFmtId="3" fontId="3" fillId="0" borderId="1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7"/>
  <sheetViews>
    <sheetView tabSelected="1" zoomScale="70" zoomScaleNormal="70" workbookViewId="0">
      <selection activeCell="M4" sqref="M4"/>
    </sheetView>
  </sheetViews>
  <sheetFormatPr defaultColWidth="14.44140625" defaultRowHeight="15" customHeight="1" x14ac:dyDescent="0.3"/>
  <cols>
    <col min="1" max="1" width="9.33203125" style="1" customWidth="1"/>
    <col min="2" max="2" width="32.33203125" style="1" customWidth="1"/>
    <col min="3" max="3" width="18.77734375" style="1" customWidth="1"/>
    <col min="4" max="4" width="18.109375" style="1" customWidth="1"/>
    <col min="5" max="5" width="19.44140625" style="1" customWidth="1"/>
    <col min="6" max="6" width="16.77734375" style="1" customWidth="1"/>
    <col min="7" max="7" width="18.33203125" style="1" customWidth="1"/>
    <col min="8" max="8" width="2.6640625" style="1" customWidth="1"/>
    <col min="9" max="25" width="8.77734375" style="1" customWidth="1"/>
    <col min="26" max="16384" width="14.44140625" style="1"/>
  </cols>
  <sheetData>
    <row r="1" spans="1:7" ht="52.5" customHeight="1" x14ac:dyDescent="0.3">
      <c r="A1" s="7" t="s">
        <v>88</v>
      </c>
      <c r="B1" s="8"/>
      <c r="C1" s="8"/>
      <c r="D1" s="8"/>
      <c r="E1" s="8"/>
      <c r="F1" s="8"/>
      <c r="G1" s="8"/>
    </row>
    <row r="2" spans="1:7" ht="15" customHeight="1" x14ac:dyDescent="0.3">
      <c r="A2" s="9"/>
      <c r="B2" s="9"/>
      <c r="C2" s="9"/>
      <c r="D2" s="9"/>
      <c r="E2" s="9"/>
      <c r="F2" s="9"/>
      <c r="G2" s="9"/>
    </row>
    <row r="3" spans="1:7" ht="63.75" customHeight="1" x14ac:dyDescent="0.3">
      <c r="A3" s="10" t="s">
        <v>0</v>
      </c>
      <c r="B3" s="11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</row>
    <row r="4" spans="1:7" ht="117.6" customHeight="1" x14ac:dyDescent="0.3">
      <c r="A4" s="12">
        <v>1</v>
      </c>
      <c r="B4" s="4" t="s">
        <v>89</v>
      </c>
      <c r="C4" s="13">
        <v>1</v>
      </c>
      <c r="D4" s="5"/>
      <c r="E4" s="14">
        <f>C4*D4</f>
        <v>0</v>
      </c>
      <c r="F4" s="14">
        <f>E4*0.19</f>
        <v>0</v>
      </c>
      <c r="G4" s="14">
        <f>E4+F4</f>
        <v>0</v>
      </c>
    </row>
    <row r="5" spans="1:7" ht="15" customHeight="1" x14ac:dyDescent="0.3">
      <c r="A5" s="9"/>
      <c r="B5" s="9"/>
      <c r="C5" s="9"/>
      <c r="D5" s="9"/>
      <c r="E5" s="9"/>
      <c r="F5" s="9"/>
      <c r="G5" s="9"/>
    </row>
    <row r="6" spans="1:7" ht="72.599999999999994" customHeight="1" x14ac:dyDescent="0.3">
      <c r="A6" s="9"/>
      <c r="B6" s="15" t="s">
        <v>90</v>
      </c>
      <c r="C6" s="15"/>
      <c r="D6" s="15"/>
      <c r="E6" s="15"/>
      <c r="F6" s="15"/>
      <c r="G6" s="15"/>
    </row>
    <row r="7" spans="1:7" ht="15" customHeight="1" x14ac:dyDescent="0.3">
      <c r="A7" s="9"/>
      <c r="B7" s="9"/>
      <c r="C7" s="9"/>
      <c r="D7" s="9"/>
      <c r="E7" s="9"/>
      <c r="F7" s="9"/>
      <c r="G7" s="9"/>
    </row>
    <row r="8" spans="1:7" ht="18" customHeight="1" x14ac:dyDescent="0.35">
      <c r="A8" s="9"/>
      <c r="B8" s="16" t="s">
        <v>7</v>
      </c>
      <c r="C8" s="16"/>
      <c r="D8" s="16"/>
      <c r="E8" s="16"/>
      <c r="F8" s="9"/>
      <c r="G8" s="9"/>
    </row>
    <row r="9" spans="1:7" ht="18" customHeight="1" x14ac:dyDescent="0.35">
      <c r="A9" s="9"/>
      <c r="B9" s="16" t="s">
        <v>8</v>
      </c>
      <c r="C9" s="16"/>
      <c r="D9" s="16"/>
      <c r="E9" s="16"/>
      <c r="F9" s="9"/>
      <c r="G9" s="9"/>
    </row>
    <row r="10" spans="1:7" ht="18" customHeight="1" x14ac:dyDescent="0.35">
      <c r="A10" s="9"/>
      <c r="B10" s="16" t="s">
        <v>91</v>
      </c>
      <c r="C10" s="16"/>
      <c r="D10" s="16"/>
      <c r="E10" s="16"/>
      <c r="F10" s="9"/>
      <c r="G10" s="9"/>
    </row>
    <row r="11" spans="1:7" ht="18" customHeight="1" x14ac:dyDescent="0.35">
      <c r="A11" s="9"/>
      <c r="B11" s="16" t="s">
        <v>92</v>
      </c>
      <c r="C11" s="16"/>
      <c r="D11" s="16"/>
      <c r="E11" s="16"/>
      <c r="F11" s="9"/>
      <c r="G11" s="9"/>
    </row>
    <row r="12" spans="1:7" ht="14.4" customHeight="1" x14ac:dyDescent="0.3"/>
    <row r="13" spans="1:7" ht="15.6" customHeight="1" x14ac:dyDescent="0.3">
      <c r="B13" s="2" t="s">
        <v>9</v>
      </c>
      <c r="C13" s="3"/>
    </row>
    <row r="14" spans="1:7" ht="14.4" customHeight="1" x14ac:dyDescent="0.3"/>
    <row r="15" spans="1:7" ht="14.4" customHeight="1" x14ac:dyDescent="0.3">
      <c r="B15" s="1" t="s">
        <v>10</v>
      </c>
    </row>
    <row r="16" spans="1:7" ht="14.4" customHeight="1" x14ac:dyDescent="0.3">
      <c r="B16" s="1" t="s">
        <v>11</v>
      </c>
    </row>
    <row r="17" spans="2:5" ht="14.4" x14ac:dyDescent="0.3">
      <c r="B17" s="6"/>
      <c r="C17" s="6"/>
      <c r="D17" s="6"/>
      <c r="E17" s="6"/>
    </row>
    <row r="18" spans="2:5" ht="15.75" customHeight="1" x14ac:dyDescent="0.3"/>
    <row r="19" spans="2:5" ht="15.75" customHeight="1" x14ac:dyDescent="0.3"/>
    <row r="20" spans="2:5" ht="15.75" customHeight="1" x14ac:dyDescent="0.3"/>
    <row r="21" spans="2:5" ht="15.75" customHeight="1" x14ac:dyDescent="0.3"/>
    <row r="22" spans="2:5" ht="15.75" customHeight="1" x14ac:dyDescent="0.3"/>
    <row r="23" spans="2:5" ht="15.75" customHeight="1" x14ac:dyDescent="0.3"/>
    <row r="24" spans="2:5" ht="15.75" customHeight="1" x14ac:dyDescent="0.3"/>
    <row r="25" spans="2:5" ht="15.75" customHeight="1" x14ac:dyDescent="0.3"/>
    <row r="26" spans="2:5" ht="15.75" customHeight="1" x14ac:dyDescent="0.3"/>
    <row r="27" spans="2:5" ht="15.75" customHeight="1" x14ac:dyDescent="0.3"/>
    <row r="28" spans="2:5" ht="15.75" customHeight="1" x14ac:dyDescent="0.3"/>
    <row r="29" spans="2:5" ht="15.75" customHeight="1" x14ac:dyDescent="0.3"/>
    <row r="30" spans="2:5" ht="15.75" customHeight="1" x14ac:dyDescent="0.3"/>
    <row r="31" spans="2:5" ht="15.75" customHeight="1" x14ac:dyDescent="0.3"/>
    <row r="32" spans="2: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sheetProtection algorithmName="SHA-512" hashValue="WDd1RqnsFPBWa13fYR7ouTT0XT0VxGnPCZ0yADHisAnhfgDIyS1FnS7wzikSWDYnSCYyCO3IPQKTKPD75b5K1g==" saltValue="gEjUK8LMTuoq2z2N2agFwQ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" footer="0"/>
  <pageSetup paperSize="9" scale="6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8"/>
  <sheetViews>
    <sheetView zoomScale="70" zoomScaleNormal="70" workbookViewId="0">
      <selection activeCell="I5" sqref="I5"/>
    </sheetView>
  </sheetViews>
  <sheetFormatPr defaultColWidth="14.44140625" defaultRowHeight="15" customHeight="1" x14ac:dyDescent="0.3"/>
  <cols>
    <col min="1" max="1" width="35.5546875" style="25" customWidth="1"/>
    <col min="2" max="2" width="24.21875" style="25" customWidth="1"/>
    <col min="3" max="3" width="32.109375" style="25" customWidth="1"/>
    <col min="4" max="4" width="2.44140625" style="1" customWidth="1"/>
    <col min="5" max="5" width="45.109375" style="1" customWidth="1"/>
    <col min="6" max="6" width="19.44140625" style="1" customWidth="1"/>
    <col min="7" max="26" width="8.6640625" style="1" customWidth="1"/>
    <col min="27" max="16384" width="14.44140625" style="1"/>
  </cols>
  <sheetData>
    <row r="1" spans="1:26" ht="55.5" customHeight="1" x14ac:dyDescent="0.3">
      <c r="A1" s="26"/>
      <c r="B1" s="27"/>
      <c r="C1" s="28"/>
      <c r="D1" s="17"/>
      <c r="E1" s="18" t="s">
        <v>93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2.75" customHeight="1" x14ac:dyDescent="0.3">
      <c r="A2" s="29" t="s">
        <v>12</v>
      </c>
      <c r="B2" s="29" t="s">
        <v>13</v>
      </c>
      <c r="C2" s="29" t="s">
        <v>14</v>
      </c>
      <c r="D2" s="19"/>
      <c r="E2" s="20" t="s">
        <v>12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4.4" x14ac:dyDescent="0.3">
      <c r="A3" s="30" t="s">
        <v>15</v>
      </c>
      <c r="B3" s="31"/>
      <c r="C3" s="31"/>
      <c r="D3" s="19"/>
      <c r="E3" s="21" t="s">
        <v>15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4.4" x14ac:dyDescent="0.3">
      <c r="A4" s="32" t="s">
        <v>16</v>
      </c>
      <c r="B4" s="33" t="s">
        <v>17</v>
      </c>
      <c r="C4" s="33"/>
      <c r="D4" s="22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28.8" x14ac:dyDescent="0.3">
      <c r="A5" s="32" t="s">
        <v>18</v>
      </c>
      <c r="B5" s="33"/>
      <c r="C5" s="33" t="s">
        <v>94</v>
      </c>
      <c r="D5" s="19"/>
      <c r="E5" s="20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4.4" x14ac:dyDescent="0.3">
      <c r="A6" s="32" t="s">
        <v>19</v>
      </c>
      <c r="B6" s="34"/>
      <c r="C6" s="34" t="s">
        <v>20</v>
      </c>
      <c r="D6" s="19"/>
      <c r="E6" s="20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4.4" x14ac:dyDescent="0.3">
      <c r="A7" s="32" t="s">
        <v>21</v>
      </c>
      <c r="B7" s="34"/>
      <c r="C7" s="34">
        <v>30</v>
      </c>
      <c r="D7" s="19"/>
      <c r="E7" s="20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4.4" x14ac:dyDescent="0.3">
      <c r="A8" s="32" t="s">
        <v>22</v>
      </c>
      <c r="B8" s="34"/>
      <c r="C8" s="34" t="s">
        <v>95</v>
      </c>
      <c r="D8" s="19"/>
      <c r="E8" s="2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4.4" x14ac:dyDescent="0.3">
      <c r="A9" s="32" t="s">
        <v>23</v>
      </c>
      <c r="B9" s="34" t="s">
        <v>24</v>
      </c>
      <c r="C9" s="34"/>
      <c r="D9" s="19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4.4" x14ac:dyDescent="0.3">
      <c r="A10" s="32" t="s">
        <v>25</v>
      </c>
      <c r="B10" s="34" t="s">
        <v>24</v>
      </c>
      <c r="C10" s="34"/>
      <c r="D10" s="19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4.4" x14ac:dyDescent="0.3">
      <c r="A11" s="30" t="s">
        <v>26</v>
      </c>
      <c r="B11" s="31"/>
      <c r="C11" s="31"/>
      <c r="D11" s="19"/>
      <c r="E11" s="21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8.8" x14ac:dyDescent="0.3">
      <c r="A12" s="32" t="s">
        <v>27</v>
      </c>
      <c r="B12" s="34" t="s">
        <v>28</v>
      </c>
      <c r="C12" s="34"/>
      <c r="D12" s="19"/>
      <c r="E12" s="20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4.4" x14ac:dyDescent="0.3">
      <c r="A13" s="30" t="s">
        <v>29</v>
      </c>
      <c r="B13" s="31"/>
      <c r="C13" s="31"/>
      <c r="D13" s="19"/>
      <c r="E13" s="21" t="s">
        <v>29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8.8" x14ac:dyDescent="0.3">
      <c r="A14" s="32" t="s">
        <v>23</v>
      </c>
      <c r="B14" s="34" t="s">
        <v>24</v>
      </c>
      <c r="C14" s="34" t="s">
        <v>96</v>
      </c>
      <c r="D14" s="19"/>
      <c r="E14" s="2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4.4" x14ac:dyDescent="0.3">
      <c r="A15" s="32" t="s">
        <v>30</v>
      </c>
      <c r="B15" s="34"/>
      <c r="C15" s="34">
        <v>4</v>
      </c>
      <c r="D15" s="19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35.4" customHeight="1" x14ac:dyDescent="0.3">
      <c r="A16" s="32" t="s">
        <v>31</v>
      </c>
      <c r="B16" s="34"/>
      <c r="C16" s="34">
        <v>2</v>
      </c>
      <c r="D16" s="19"/>
      <c r="E16" s="20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05.6" customHeight="1" x14ac:dyDescent="0.3">
      <c r="A17" s="32" t="s">
        <v>32</v>
      </c>
      <c r="B17" s="34" t="s">
        <v>24</v>
      </c>
      <c r="C17" s="34" t="s">
        <v>33</v>
      </c>
      <c r="D17" s="19"/>
      <c r="E17" s="20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3">
      <c r="A18" s="32" t="s">
        <v>34</v>
      </c>
      <c r="B18" s="34" t="s">
        <v>24</v>
      </c>
      <c r="C18" s="34"/>
      <c r="D18" s="19"/>
      <c r="E18" s="20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3">
      <c r="A19" s="32" t="s">
        <v>35</v>
      </c>
      <c r="B19" s="34" t="s">
        <v>24</v>
      </c>
      <c r="C19" s="34" t="s">
        <v>36</v>
      </c>
      <c r="D19" s="19"/>
      <c r="E19" s="20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57.6" x14ac:dyDescent="0.3">
      <c r="A20" s="32" t="s">
        <v>37</v>
      </c>
      <c r="B20" s="34" t="s">
        <v>38</v>
      </c>
      <c r="C20" s="34"/>
      <c r="D20" s="19"/>
      <c r="E20" s="20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3">
      <c r="A21" s="32" t="s">
        <v>39</v>
      </c>
      <c r="B21" s="34"/>
      <c r="C21" s="34">
        <v>3</v>
      </c>
      <c r="D21" s="19"/>
      <c r="E21" s="20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3">
      <c r="A22" s="32" t="s">
        <v>40</v>
      </c>
      <c r="B22" s="34" t="s">
        <v>24</v>
      </c>
      <c r="C22" s="34"/>
      <c r="D22" s="19"/>
      <c r="E22" s="20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8.8" x14ac:dyDescent="0.3">
      <c r="A23" s="32" t="s">
        <v>41</v>
      </c>
      <c r="B23" s="34" t="s">
        <v>24</v>
      </c>
      <c r="C23" s="34"/>
      <c r="D23" s="19"/>
      <c r="E23" s="20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3">
      <c r="A24" s="30" t="s">
        <v>42</v>
      </c>
      <c r="B24" s="31"/>
      <c r="C24" s="31"/>
      <c r="D24" s="19"/>
      <c r="E24" s="21" t="s">
        <v>42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3">
      <c r="A25" s="32" t="s">
        <v>43</v>
      </c>
      <c r="B25" s="34"/>
      <c r="C25" s="34">
        <v>700</v>
      </c>
      <c r="D25" s="19"/>
      <c r="E25" s="20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3">
      <c r="A26" s="32" t="s">
        <v>44</v>
      </c>
      <c r="B26" s="34"/>
      <c r="C26" s="34" t="s">
        <v>45</v>
      </c>
      <c r="D26" s="19"/>
      <c r="E26" s="20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3">
      <c r="A27" s="30" t="s">
        <v>46</v>
      </c>
      <c r="B27" s="31"/>
      <c r="C27" s="31"/>
      <c r="D27" s="19"/>
      <c r="E27" s="21" t="s">
        <v>46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3">
      <c r="A28" s="32" t="s">
        <v>47</v>
      </c>
      <c r="B28" s="34"/>
      <c r="C28" s="34">
        <v>32</v>
      </c>
      <c r="D28" s="19"/>
      <c r="E28" s="20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3">
      <c r="A29" s="32" t="s">
        <v>48</v>
      </c>
      <c r="B29" s="35"/>
      <c r="C29" s="34" t="s">
        <v>49</v>
      </c>
      <c r="D29" s="19"/>
      <c r="E29" s="20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8.8" x14ac:dyDescent="0.3">
      <c r="A30" s="32" t="s">
        <v>50</v>
      </c>
      <c r="B30" s="34" t="s">
        <v>51</v>
      </c>
      <c r="C30" s="34"/>
      <c r="D30" s="19"/>
      <c r="E30" s="20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3">
      <c r="A31" s="32" t="s">
        <v>52</v>
      </c>
      <c r="B31" s="34"/>
      <c r="C31" s="34" t="s">
        <v>53</v>
      </c>
      <c r="D31" s="19"/>
      <c r="E31" s="20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3">
      <c r="A32" s="32" t="s">
        <v>54</v>
      </c>
      <c r="B32" s="34"/>
      <c r="C32" s="36">
        <v>6000</v>
      </c>
      <c r="D32" s="19"/>
      <c r="E32" s="20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3">
      <c r="A33" s="30" t="s">
        <v>55</v>
      </c>
      <c r="B33" s="31"/>
      <c r="C33" s="31"/>
      <c r="D33" s="19"/>
      <c r="E33" s="21" t="s">
        <v>55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4.4" x14ac:dyDescent="0.3">
      <c r="A34" s="32" t="s">
        <v>56</v>
      </c>
      <c r="B34" s="34" t="s">
        <v>57</v>
      </c>
      <c r="C34" s="34" t="s">
        <v>58</v>
      </c>
      <c r="D34" s="19"/>
      <c r="E34" s="20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4.4" x14ac:dyDescent="0.3">
      <c r="A35" s="37" t="s">
        <v>59</v>
      </c>
      <c r="B35" s="34" t="s">
        <v>24</v>
      </c>
      <c r="C35" s="34" t="s">
        <v>60</v>
      </c>
      <c r="D35" s="19"/>
      <c r="E35" s="20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4.4" x14ac:dyDescent="0.3">
      <c r="A36" s="37" t="s">
        <v>61</v>
      </c>
      <c r="B36" s="34"/>
      <c r="C36" s="34">
        <v>8400</v>
      </c>
      <c r="D36" s="19"/>
      <c r="E36" s="2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4.4" x14ac:dyDescent="0.3">
      <c r="A37" s="37" t="s">
        <v>62</v>
      </c>
      <c r="B37" s="34"/>
      <c r="C37" s="34" t="s">
        <v>63</v>
      </c>
      <c r="D37" s="19"/>
      <c r="E37" s="20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4.4" x14ac:dyDescent="0.3">
      <c r="A38" s="37" t="s">
        <v>64</v>
      </c>
      <c r="B38" s="34" t="s">
        <v>65</v>
      </c>
      <c r="C38" s="34" t="s">
        <v>66</v>
      </c>
      <c r="D38" s="19"/>
      <c r="E38" s="20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8.8" x14ac:dyDescent="0.3">
      <c r="A39" s="37" t="s">
        <v>67</v>
      </c>
      <c r="B39" s="34"/>
      <c r="C39" s="34" t="s">
        <v>68</v>
      </c>
      <c r="D39" s="19"/>
      <c r="E39" s="20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3">
      <c r="A40" s="30" t="s">
        <v>69</v>
      </c>
      <c r="B40" s="31"/>
      <c r="C40" s="31"/>
      <c r="D40" s="19"/>
      <c r="E40" s="21" t="s">
        <v>69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3">
      <c r="A41" s="32" t="s">
        <v>70</v>
      </c>
      <c r="B41" s="34"/>
      <c r="C41" s="34" t="s">
        <v>71</v>
      </c>
      <c r="D41" s="19"/>
      <c r="E41" s="20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3">
      <c r="A42" s="37" t="s">
        <v>72</v>
      </c>
      <c r="B42" s="34"/>
      <c r="C42" s="34">
        <v>0</v>
      </c>
      <c r="D42" s="19"/>
      <c r="E42" s="20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3">
      <c r="A43" s="37" t="s">
        <v>73</v>
      </c>
      <c r="B43" s="34"/>
      <c r="C43" s="34">
        <v>1</v>
      </c>
      <c r="D43" s="19"/>
      <c r="E43" s="20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3">
      <c r="A44" s="37" t="s">
        <v>74</v>
      </c>
      <c r="B44" s="38" t="s">
        <v>24</v>
      </c>
      <c r="C44" s="38"/>
      <c r="D44" s="23"/>
      <c r="E44" s="2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4.4" x14ac:dyDescent="0.3">
      <c r="A45" s="37" t="s">
        <v>75</v>
      </c>
      <c r="B45" s="38" t="s">
        <v>76</v>
      </c>
      <c r="C45" s="38" t="s">
        <v>77</v>
      </c>
      <c r="D45" s="23"/>
      <c r="E45" s="24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3">
      <c r="A46" s="37" t="s">
        <v>78</v>
      </c>
      <c r="B46" s="38"/>
      <c r="C46" s="38" t="s">
        <v>79</v>
      </c>
      <c r="D46" s="23"/>
      <c r="E46" s="2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3">
      <c r="A47" s="37" t="s">
        <v>80</v>
      </c>
      <c r="B47" s="38"/>
      <c r="C47" s="38">
        <v>1200</v>
      </c>
      <c r="D47" s="23"/>
      <c r="E47" s="24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3">
      <c r="A48" s="37" t="s">
        <v>81</v>
      </c>
      <c r="B48" s="38"/>
      <c r="C48" s="38">
        <v>2000</v>
      </c>
      <c r="D48" s="23"/>
      <c r="E48" s="2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3">
      <c r="A49" s="30" t="s">
        <v>69</v>
      </c>
      <c r="B49" s="31"/>
      <c r="C49" s="31"/>
      <c r="D49" s="19"/>
      <c r="E49" s="21" t="s">
        <v>69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4.4" x14ac:dyDescent="0.3">
      <c r="A50" s="32" t="s">
        <v>82</v>
      </c>
      <c r="B50" s="34"/>
      <c r="C50" s="34" t="s">
        <v>83</v>
      </c>
      <c r="D50" s="19"/>
      <c r="E50" s="2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28.8" x14ac:dyDescent="0.3">
      <c r="A51" s="32" t="s">
        <v>84</v>
      </c>
      <c r="B51" s="34" t="s">
        <v>24</v>
      </c>
      <c r="C51" s="34"/>
      <c r="D51" s="19"/>
      <c r="E51" s="20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43.2" x14ac:dyDescent="0.3">
      <c r="A52" s="32" t="s">
        <v>85</v>
      </c>
      <c r="B52" s="34" t="s">
        <v>24</v>
      </c>
      <c r="C52" s="34"/>
      <c r="D52" s="19"/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28.8" x14ac:dyDescent="0.3">
      <c r="A53" s="32" t="s">
        <v>86</v>
      </c>
      <c r="B53" s="34" t="s">
        <v>24</v>
      </c>
      <c r="C53" s="34"/>
      <c r="D53" s="19"/>
      <c r="E53" s="20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3">
      <c r="A54" s="30" t="s">
        <v>87</v>
      </c>
      <c r="B54" s="31"/>
      <c r="C54" s="31"/>
      <c r="D54" s="19"/>
      <c r="E54" s="21" t="s">
        <v>87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3">
      <c r="A55" s="32"/>
      <c r="B55" s="34"/>
      <c r="C55" s="34"/>
      <c r="D55" s="19"/>
      <c r="E55" s="20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3">
      <c r="A56" s="32"/>
      <c r="B56" s="32"/>
      <c r="C56" s="34"/>
      <c r="D56" s="19"/>
      <c r="E56" s="20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3">
      <c r="A57" s="32"/>
      <c r="B57" s="32"/>
      <c r="C57" s="34"/>
      <c r="D57" s="19"/>
      <c r="E57" s="20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3">
      <c r="A58" s="32"/>
      <c r="B58" s="32"/>
      <c r="C58" s="34"/>
      <c r="D58" s="19"/>
      <c r="E58" s="20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3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3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3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3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3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3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3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3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3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3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3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3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3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3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3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3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3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3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3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3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3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3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3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3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3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3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3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3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3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3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3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3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3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3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3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3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3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3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3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3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3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3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3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3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3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3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3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3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3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3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3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3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3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3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3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3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3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3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3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3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3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3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3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3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3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3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3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3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3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3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3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3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3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3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3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3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3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3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3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3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3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3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3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3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3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3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3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3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3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3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3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3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3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3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3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3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3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3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3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3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3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3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3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3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3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3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3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3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3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3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3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3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3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3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3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3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3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3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3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3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3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3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3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3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3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3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3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3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3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3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3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3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3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3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3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3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3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3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3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3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3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3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3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3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3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3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3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3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3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3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3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3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3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3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3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3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3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3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3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3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3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3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3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3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3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3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3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3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3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3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3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3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3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3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3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3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3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3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3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3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3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3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3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3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3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3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3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3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3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3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3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3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3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3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3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3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3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3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3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3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3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3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3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3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3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3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3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3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3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3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3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3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3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3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3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3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3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3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3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3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3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3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3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3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3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3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3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3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3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3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3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3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3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3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3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3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3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3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3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3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3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3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3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3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3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3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3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3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3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3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3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3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3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3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3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3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3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3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3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3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3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3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3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3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3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3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3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3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3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3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3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3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3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3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3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3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3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3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3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3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3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3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3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3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3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3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3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3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3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3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3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3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3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3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3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3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3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3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3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3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3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3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3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3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3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3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3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3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3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3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3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3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3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3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3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3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3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3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3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3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3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3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3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3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3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3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3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3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3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3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3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3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3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3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3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3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3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3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3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3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3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3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3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3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3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3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3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3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3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3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3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3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3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3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3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3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3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3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3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3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3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3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3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3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3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3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3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3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3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3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3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3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3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3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3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3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3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3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3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3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3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3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3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3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3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3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3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3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3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3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3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3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3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3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3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3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3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3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3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3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3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3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3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3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3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3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3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3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3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3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3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3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3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3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3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3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3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3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3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3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3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3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3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3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3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3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3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3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3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3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3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3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3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3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3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3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3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3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3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3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3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3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3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3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3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3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3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3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3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3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3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3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3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3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3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3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3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3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3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3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3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3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3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3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3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3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3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3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3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3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3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3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3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3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3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3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3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3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3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3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3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3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3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3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3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3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3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3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3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3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3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3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3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3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3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3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3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3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3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3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3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3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3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3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3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3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3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3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3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3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3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3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3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3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3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3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3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3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3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3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3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3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3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3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3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3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3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3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3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3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3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3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3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3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3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3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3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3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3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3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3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3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3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3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3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3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3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3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3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3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3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3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3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3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3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3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3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3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3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3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3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3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3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3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3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3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3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3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3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3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3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3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3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3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3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3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3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3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3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3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3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3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3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3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3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3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3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3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3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3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3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3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3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3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3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3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3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3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3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3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3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3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3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3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3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3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3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3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3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3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3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3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3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3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3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3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3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3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3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3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3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3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3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3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3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3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3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3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3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3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3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3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3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3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3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3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3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3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3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3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3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3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3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3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3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3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3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3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3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3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3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3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3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3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3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3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3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3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3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3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3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3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3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3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3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3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3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3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3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3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3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3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3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3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3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3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3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3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3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3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3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3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3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3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3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</sheetData>
  <sheetProtection algorithmName="SHA-512" hashValue="sfq/k4nNDgGQYjrwhCCbEzFdwawodDDdiWodx3q8u9PHoohqBChlQmPgbfPYUrYhMw3WqLw+ZxV2VU5cmo9ncw==" saltValue="mRcVrwG96eCRN6OvLcniZA==" spinCount="100000" sheet="1" objects="1" scenarios="1" formatCells="0" formatColumns="0" formatRows="0"/>
  <pageMargins left="0.7" right="0.7" top="0.78740157499999996" bottom="0.78740157499999996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Stolní počítač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2024-04-23T11:07:18Z</dcterms:modified>
</cp:coreProperties>
</file>