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Slov?kov? Daniela</author>
  </authors>
  <commentList>
    <comment ref="K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<sst xmlns="http://schemas.openxmlformats.org/spreadsheetml/2006/main" count="53" uniqueCount="44">
  <si>
    <t>Název</t>
  </si>
  <si>
    <t>Specifikace</t>
  </si>
  <si>
    <t>MJ</t>
  </si>
  <si>
    <t>Nabídku zaslal:</t>
  </si>
  <si>
    <t>Prosím vyplňte</t>
  </si>
  <si>
    <t>Požadovaná četnost závozů:</t>
  </si>
  <si>
    <t>PČ</t>
  </si>
  <si>
    <t>3 x týdně v čase 6:00 - 10:00</t>
  </si>
  <si>
    <t>ks</t>
  </si>
  <si>
    <t>Odhadované Množství</t>
  </si>
  <si>
    <t>KOD_PHA</t>
  </si>
  <si>
    <t>KOD_HK</t>
  </si>
  <si>
    <t>Maximální balení</t>
  </si>
  <si>
    <t>číslo v katalogu dodavatele (jestli existuje)</t>
  </si>
  <si>
    <t>Min trvanlivost</t>
  </si>
  <si>
    <t>3 dny</t>
  </si>
  <si>
    <t>Číslo smlouvy</t>
  </si>
  <si>
    <t>Platnost od</t>
  </si>
  <si>
    <t>Platnost do</t>
  </si>
  <si>
    <t>supplier_id</t>
  </si>
  <si>
    <t>vat_percentage</t>
  </si>
  <si>
    <t>currency</t>
  </si>
  <si>
    <t>CZK</t>
  </si>
  <si>
    <t>Cena celkem s DPH2</t>
  </si>
  <si>
    <t>Cena celkem bez DPH</t>
  </si>
  <si>
    <t>Zakázka</t>
  </si>
  <si>
    <t>Celkem</t>
  </si>
  <si>
    <t>Paštika vepřová mini riletka</t>
  </si>
  <si>
    <t>Paštika šunková pěna mini</t>
  </si>
  <si>
    <t>PASTIKA-VEPROVA-MINI-RILETKA-PHA</t>
  </si>
  <si>
    <t>PASTIKA-SUNKOVA-PENA-MINI-PHA</t>
  </si>
  <si>
    <t>PASTIKA-LAHUDKOVA-MINI-PHA</t>
  </si>
  <si>
    <t>PASTIKA-VEPROVA-MINI-RILETKA-HK</t>
  </si>
  <si>
    <t>PASTIKA-SUNKOVA-PENA-MINI-HK</t>
  </si>
  <si>
    <t>PASTIKA-LAHUDKOVA-MINI-HK</t>
  </si>
  <si>
    <t>Min množství na objednávce (přepište nehodící se)</t>
  </si>
  <si>
    <t>Min 84% maso, bezlepkové, balení min 25g</t>
  </si>
  <si>
    <t>Váha min 25g</t>
  </si>
  <si>
    <t>Paštika lahůdková mini</t>
  </si>
  <si>
    <t>309129/2024</t>
  </si>
  <si>
    <t xml:space="preserve">Popište Vámi naceňovaný produkt </t>
  </si>
  <si>
    <t>Dodávky minipaštik pro menzy a bufety UK v Praze a Hradci Králové</t>
  </si>
  <si>
    <t>Cena za MJ bez DPH</t>
  </si>
  <si>
    <t>DPH (přepište nehodící se)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</si>
</sst>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0&quot; kg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1"/>
      <name val="Calibri"/>
      <family val="2"/>
    </font>
    <font>
      <sz val="11"/>
      <color indexed="2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theme="0" tint="-0.1499900072813034"/>
      <name val="Calibri"/>
      <family val="2"/>
    </font>
    <font>
      <sz val="11"/>
      <color theme="0" tint="-0.4999699890613556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>
      <alignment vertical="center" wrapText="1"/>
    </xf>
    <xf numFmtId="164" fontId="41" fillId="0" borderId="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>
      <alignment vertical="center" wrapText="1"/>
    </xf>
    <xf numFmtId="0" fontId="23" fillId="0" borderId="10" xfId="0" applyFont="1" applyFill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Alignment="1" applyProtection="1">
      <alignment vertical="center" wrapText="1"/>
      <protection locked="0"/>
    </xf>
    <xf numFmtId="0" fontId="21" fillId="0" borderId="0" xfId="0" applyNumberFormat="1" applyFont="1" applyFill="1" applyAlignment="1" applyProtection="1">
      <alignment vertical="center" wrapText="1"/>
      <protection locked="0"/>
    </xf>
    <xf numFmtId="0" fontId="21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45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22" fontId="0" fillId="0" borderId="10" xfId="0" applyNumberFormat="1" applyFill="1" applyBorder="1" applyAlignment="1">
      <alignment horizontal="center" vertical="center"/>
    </xf>
    <xf numFmtId="0" fontId="0" fillId="0" borderId="14" xfId="47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47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7" xfId="0" applyNumberFormat="1" applyFont="1" applyFill="1" applyBorder="1" applyAlignment="1">
      <alignment horizontal="center" vertical="center" wrapText="1"/>
    </xf>
    <xf numFmtId="0" fontId="23" fillId="33" borderId="17" xfId="0" applyFont="1" applyFill="1" applyBorder="1" applyAlignment="1" applyProtection="1">
      <alignment horizontal="center" vertical="center" wrapText="1"/>
      <protection locked="0"/>
    </xf>
    <xf numFmtId="2" fontId="23" fillId="33" borderId="18" xfId="0" applyNumberFormat="1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 applyProtection="1">
      <alignment vertical="center"/>
      <protection locked="0"/>
    </xf>
    <xf numFmtId="3" fontId="0" fillId="33" borderId="21" xfId="0" applyNumberFormat="1" applyFill="1" applyBorder="1" applyAlignment="1">
      <alignment horizontal="center" vertical="center"/>
    </xf>
    <xf numFmtId="0" fontId="0" fillId="33" borderId="21" xfId="0" applyNumberFormat="1" applyFill="1" applyBorder="1" applyAlignment="1" applyProtection="1">
      <alignment horizontal="center" vertical="center"/>
      <protection locked="0"/>
    </xf>
    <xf numFmtId="0" fontId="0" fillId="33" borderId="21" xfId="0" applyNumberFormat="1" applyFill="1" applyBorder="1" applyAlignment="1">
      <alignment horizontal="center" vertical="center"/>
    </xf>
    <xf numFmtId="9" fontId="0" fillId="33" borderId="21" xfId="0" applyNumberFormat="1" applyFill="1" applyBorder="1" applyAlignment="1" applyProtection="1">
      <alignment horizontal="center" vertical="center"/>
      <protection locked="0"/>
    </xf>
    <xf numFmtId="164" fontId="0" fillId="33" borderId="22" xfId="0" applyNumberFormat="1" applyFill="1" applyBorder="1" applyAlignment="1">
      <alignment horizontal="center" vertical="center"/>
    </xf>
    <xf numFmtId="9" fontId="0" fillId="33" borderId="23" xfId="0" applyNumberFormat="1" applyFill="1" applyBorder="1" applyAlignment="1" applyProtection="1">
      <alignment horizontal="center" vertical="center"/>
      <protection locked="0"/>
    </xf>
    <xf numFmtId="9" fontId="0" fillId="33" borderId="24" xfId="0" applyNumberFormat="1" applyFill="1" applyBorder="1" applyAlignment="1" applyProtection="1">
      <alignment horizontal="center" vertical="center"/>
      <protection locked="0"/>
    </xf>
    <xf numFmtId="164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42" fillId="34" borderId="10" xfId="45" applyFont="1" applyFill="1" applyBorder="1" applyAlignment="1" applyProtection="1">
      <alignment horizontal="center" vertical="center"/>
      <protection locked="0"/>
    </xf>
    <xf numFmtId="0" fontId="25" fillId="34" borderId="10" xfId="0" applyFont="1" applyFill="1" applyBorder="1" applyAlignment="1" applyProtection="1">
      <alignment horizontal="center" vertical="center"/>
      <protection locked="0"/>
    </xf>
    <xf numFmtId="9" fontId="42" fillId="34" borderId="10" xfId="47" applyFont="1" applyFill="1" applyBorder="1" applyAlignment="1" applyProtection="1">
      <alignment horizontal="center" vertical="center"/>
      <protection locked="0"/>
    </xf>
    <xf numFmtId="164" fontId="0" fillId="0" borderId="19" xfId="47" applyNumberFormat="1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vertical="center" wrapText="1"/>
      <protection locked="0"/>
    </xf>
    <xf numFmtId="0" fontId="21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3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8"/>
  <sheetViews>
    <sheetView showGridLines="0" tabSelected="1" zoomScale="65" zoomScaleNormal="65" zoomScalePageLayoutView="0" workbookViewId="0" topLeftCell="C1">
      <selection activeCell="O5" sqref="O5"/>
    </sheetView>
  </sheetViews>
  <sheetFormatPr defaultColWidth="9.140625" defaultRowHeight="30" customHeight="1"/>
  <cols>
    <col min="1" max="1" width="29.421875" style="11" hidden="1" customWidth="1"/>
    <col min="2" max="2" width="46.421875" style="12" hidden="1" customWidth="1"/>
    <col min="3" max="3" width="8.140625" style="13" customWidth="1"/>
    <col min="4" max="4" width="33.140625" style="13" customWidth="1"/>
    <col min="5" max="5" width="66.7109375" style="13" customWidth="1"/>
    <col min="6" max="6" width="0.2890625" style="13" customWidth="1"/>
    <col min="7" max="7" width="31.00390625" style="13" customWidth="1"/>
    <col min="8" max="8" width="17.57421875" style="16" customWidth="1"/>
    <col min="9" max="9" width="7.7109375" style="12" customWidth="1"/>
    <col min="10" max="10" width="12.8515625" style="13" customWidth="1"/>
    <col min="11" max="11" width="13.7109375" style="17" customWidth="1"/>
    <col min="12" max="12" width="16.421875" style="13" customWidth="1"/>
    <col min="13" max="13" width="20.57421875" style="18" customWidth="1"/>
    <col min="14" max="14" width="14.421875" style="19" bestFit="1" customWidth="1"/>
    <col min="15" max="15" width="14.7109375" style="13" customWidth="1"/>
    <col min="16" max="16" width="14.421875" style="13" bestFit="1" customWidth="1"/>
    <col min="17" max="17" width="14.421875" style="13" hidden="1" customWidth="1"/>
    <col min="18" max="19" width="16.140625" style="13" hidden="1" customWidth="1"/>
    <col min="20" max="22" width="9.140625" style="13" hidden="1" customWidth="1"/>
    <col min="23" max="16384" width="9.140625" style="13" customWidth="1"/>
  </cols>
  <sheetData>
    <row r="1" spans="4:234" s="5" customFormat="1" ht="30" customHeight="1">
      <c r="D1" s="64" t="s">
        <v>3</v>
      </c>
      <c r="E1" s="65" t="s">
        <v>4</v>
      </c>
      <c r="F1" s="2"/>
      <c r="G1" s="3"/>
      <c r="H1" s="8"/>
      <c r="K1" s="1"/>
      <c r="M1" s="9"/>
      <c r="N1" s="10"/>
      <c r="HZ1" s="10"/>
    </row>
    <row r="2" spans="1:14" s="5" customFormat="1" ht="30" customHeight="1">
      <c r="A2" s="11"/>
      <c r="D2" s="6" t="s">
        <v>25</v>
      </c>
      <c r="E2" s="7" t="s">
        <v>41</v>
      </c>
      <c r="F2" s="2"/>
      <c r="G2" s="3"/>
      <c r="H2" s="8"/>
      <c r="K2" s="1"/>
      <c r="M2" s="9"/>
      <c r="N2" s="10"/>
    </row>
    <row r="3" spans="4:5" ht="30" customHeight="1" thickBot="1">
      <c r="D3" s="14" t="s">
        <v>5</v>
      </c>
      <c r="E3" s="15" t="s">
        <v>7</v>
      </c>
    </row>
    <row r="4" spans="1:22" ht="68.25" customHeight="1">
      <c r="A4" s="20" t="s">
        <v>10</v>
      </c>
      <c r="B4" s="21" t="s">
        <v>11</v>
      </c>
      <c r="C4" s="36" t="s">
        <v>6</v>
      </c>
      <c r="D4" s="37" t="s">
        <v>0</v>
      </c>
      <c r="E4" s="38" t="s">
        <v>1</v>
      </c>
      <c r="F4" s="39" t="s">
        <v>12</v>
      </c>
      <c r="G4" s="39" t="s">
        <v>40</v>
      </c>
      <c r="H4" s="39" t="s">
        <v>13</v>
      </c>
      <c r="I4" s="39" t="s">
        <v>2</v>
      </c>
      <c r="J4" s="39" t="s">
        <v>14</v>
      </c>
      <c r="K4" s="39" t="s">
        <v>9</v>
      </c>
      <c r="L4" s="39" t="s">
        <v>35</v>
      </c>
      <c r="M4" s="40" t="s">
        <v>42</v>
      </c>
      <c r="N4" s="41" t="s">
        <v>24</v>
      </c>
      <c r="O4" s="42" t="s">
        <v>43</v>
      </c>
      <c r="P4" s="43" t="s">
        <v>23</v>
      </c>
      <c r="Q4" s="44" t="s">
        <v>16</v>
      </c>
      <c r="R4" s="45" t="s">
        <v>17</v>
      </c>
      <c r="S4" s="45" t="s">
        <v>18</v>
      </c>
      <c r="T4" s="46" t="s">
        <v>19</v>
      </c>
      <c r="U4" s="45" t="s">
        <v>20</v>
      </c>
      <c r="V4" s="45" t="s">
        <v>21</v>
      </c>
    </row>
    <row r="5" spans="1:22" ht="30" customHeight="1">
      <c r="A5" s="22" t="s">
        <v>29</v>
      </c>
      <c r="B5" s="4" t="s">
        <v>32</v>
      </c>
      <c r="C5" s="23">
        <v>1</v>
      </c>
      <c r="D5" s="24" t="s">
        <v>27</v>
      </c>
      <c r="E5" s="25" t="s">
        <v>36</v>
      </c>
      <c r="F5" s="26">
        <v>1</v>
      </c>
      <c r="G5" s="66"/>
      <c r="H5" s="66"/>
      <c r="I5" s="27" t="s">
        <v>8</v>
      </c>
      <c r="J5" s="28" t="s">
        <v>15</v>
      </c>
      <c r="K5" s="27">
        <v>3000</v>
      </c>
      <c r="L5" s="60">
        <v>20</v>
      </c>
      <c r="M5" s="61">
        <v>0</v>
      </c>
      <c r="N5" s="29">
        <f>+M5*K5</f>
        <v>0</v>
      </c>
      <c r="O5" s="62">
        <v>0.12</v>
      </c>
      <c r="P5" s="30">
        <f>+N5*O5+N5</f>
        <v>0</v>
      </c>
      <c r="Q5" s="63" t="s">
        <v>39</v>
      </c>
      <c r="R5" s="31">
        <v>45453</v>
      </c>
      <c r="S5" s="31">
        <v>45688</v>
      </c>
      <c r="T5" s="32">
        <v>0</v>
      </c>
      <c r="U5" s="33">
        <v>12</v>
      </c>
      <c r="V5" s="33" t="s">
        <v>22</v>
      </c>
    </row>
    <row r="6" spans="1:22" ht="30" customHeight="1">
      <c r="A6" s="22" t="s">
        <v>30</v>
      </c>
      <c r="B6" s="4" t="s">
        <v>33</v>
      </c>
      <c r="C6" s="23">
        <v>2</v>
      </c>
      <c r="D6" s="24" t="s">
        <v>28</v>
      </c>
      <c r="E6" s="25" t="s">
        <v>37</v>
      </c>
      <c r="F6" s="26">
        <v>1</v>
      </c>
      <c r="G6" s="66"/>
      <c r="H6" s="66"/>
      <c r="I6" s="27" t="s">
        <v>8</v>
      </c>
      <c r="J6" s="28" t="s">
        <v>15</v>
      </c>
      <c r="K6" s="27">
        <v>3000</v>
      </c>
      <c r="L6" s="60">
        <v>20</v>
      </c>
      <c r="M6" s="61">
        <v>0</v>
      </c>
      <c r="N6" s="29">
        <f>+M6*K6</f>
        <v>0</v>
      </c>
      <c r="O6" s="62">
        <v>0.12</v>
      </c>
      <c r="P6" s="30">
        <f>+N6*O6+N6</f>
        <v>0</v>
      </c>
      <c r="Q6" s="63" t="s">
        <v>39</v>
      </c>
      <c r="R6" s="31">
        <v>45453</v>
      </c>
      <c r="S6" s="31">
        <v>45688</v>
      </c>
      <c r="T6" s="34">
        <v>0</v>
      </c>
      <c r="U6" s="33">
        <v>12</v>
      </c>
      <c r="V6" s="33" t="s">
        <v>22</v>
      </c>
    </row>
    <row r="7" spans="1:22" ht="30" customHeight="1">
      <c r="A7" s="22" t="s">
        <v>31</v>
      </c>
      <c r="B7" s="4" t="s">
        <v>34</v>
      </c>
      <c r="C7" s="23">
        <v>3</v>
      </c>
      <c r="D7" s="24" t="s">
        <v>38</v>
      </c>
      <c r="E7" s="25" t="s">
        <v>37</v>
      </c>
      <c r="F7" s="26">
        <v>1</v>
      </c>
      <c r="G7" s="66"/>
      <c r="H7" s="66"/>
      <c r="I7" s="27" t="s">
        <v>8</v>
      </c>
      <c r="J7" s="28" t="s">
        <v>15</v>
      </c>
      <c r="K7" s="27">
        <v>3000</v>
      </c>
      <c r="L7" s="60">
        <v>20</v>
      </c>
      <c r="M7" s="61">
        <v>0</v>
      </c>
      <c r="N7" s="29">
        <f>+M7*K7</f>
        <v>0</v>
      </c>
      <c r="O7" s="62">
        <v>0.12</v>
      </c>
      <c r="P7" s="30">
        <f>+N7*O7+N7</f>
        <v>0</v>
      </c>
      <c r="Q7" s="63" t="s">
        <v>39</v>
      </c>
      <c r="R7" s="31">
        <v>45453</v>
      </c>
      <c r="S7" s="31">
        <v>45688</v>
      </c>
      <c r="T7" s="32">
        <v>0</v>
      </c>
      <c r="U7" s="33">
        <v>12</v>
      </c>
      <c r="V7" s="33" t="s">
        <v>22</v>
      </c>
    </row>
    <row r="8" spans="1:22" ht="30" customHeight="1" thickBot="1">
      <c r="A8" s="35"/>
      <c r="B8" s="35"/>
      <c r="C8" s="47" t="s">
        <v>26</v>
      </c>
      <c r="D8" s="48"/>
      <c r="E8" s="48"/>
      <c r="F8" s="48"/>
      <c r="G8" s="48"/>
      <c r="H8" s="48"/>
      <c r="I8" s="49"/>
      <c r="J8" s="50"/>
      <c r="K8" s="51"/>
      <c r="L8" s="49"/>
      <c r="M8" s="52"/>
      <c r="N8" s="53">
        <f>SUBTOTAL(109,N5:N7)</f>
        <v>0</v>
      </c>
      <c r="O8" s="54"/>
      <c r="P8" s="55">
        <f>SUBTOTAL(109,P5:P7)</f>
        <v>0</v>
      </c>
      <c r="Q8" s="56"/>
      <c r="R8" s="57"/>
      <c r="S8" s="57"/>
      <c r="T8" s="58"/>
      <c r="U8" s="59"/>
      <c r="V8" s="59"/>
    </row>
    <row r="111" ht="76.5" customHeight="1"/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Daniela Slováková</cp:lastModifiedBy>
  <cp:lastPrinted>2023-06-05T06:18:21Z</cp:lastPrinted>
  <dcterms:created xsi:type="dcterms:W3CDTF">2023-01-11T07:39:45Z</dcterms:created>
  <dcterms:modified xsi:type="dcterms:W3CDTF">2024-05-28T06:14:55Z</dcterms:modified>
  <cp:category/>
  <cp:version/>
  <cp:contentType/>
  <cp:contentStatus/>
</cp:coreProperties>
</file>