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vybavení Pizza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<sst xmlns="http://schemas.openxmlformats.org/spreadsheetml/2006/main" count="214" uniqueCount="94">
  <si>
    <t>Položka:</t>
  </si>
  <si>
    <t>Položka</t>
  </si>
  <si>
    <t>Minimální technické požadavky</t>
  </si>
  <si>
    <t>Popis produktu</t>
  </si>
  <si>
    <t>Cena celkem:</t>
  </si>
  <si>
    <t>DPH</t>
  </si>
  <si>
    <t>ano</t>
  </si>
  <si>
    <t>Má nabízený produkt tuto vlastnost/spolňuje požadavek</t>
  </si>
  <si>
    <t>Spolu s DPH</t>
  </si>
  <si>
    <t>Cena včetně dodávky a montáže a ekologické likvidace obalového materiálu</t>
  </si>
  <si>
    <t>Objem</t>
  </si>
  <si>
    <t>40mm</t>
  </si>
  <si>
    <t>* povolená změna v rozsahu 5%</t>
  </si>
  <si>
    <t>Nabízený produkt</t>
  </si>
  <si>
    <t>Seznam poddodavatelů</t>
  </si>
  <si>
    <t>Část zakázky, kterou bude poddodavatel plnit</t>
  </si>
  <si>
    <t>min 3xGN1/1</t>
  </si>
  <si>
    <t>dělené lázně</t>
  </si>
  <si>
    <t>madlo a ovládání na kratší straně</t>
  </si>
  <si>
    <t>rozměr*</t>
  </si>
  <si>
    <t>1210x650x900</t>
  </si>
  <si>
    <t>příkon*</t>
  </si>
  <si>
    <t>2,1kW</t>
  </si>
  <si>
    <t>Počet kusů</t>
  </si>
  <si>
    <t>Cena bez DPH spolu</t>
  </si>
  <si>
    <t>samostatně ovládané lázně</t>
  </si>
  <si>
    <t>Výdejní vana 3GN</t>
  </si>
  <si>
    <t>Výdejní vana 2GN</t>
  </si>
  <si>
    <t>min 2xGN1/1</t>
  </si>
  <si>
    <t>845x650x900</t>
  </si>
  <si>
    <t>1,4kW</t>
  </si>
  <si>
    <t>Nerezový transportní vozík pro přepravu a podávání talířů</t>
  </si>
  <si>
    <t>počet koleček</t>
  </si>
  <si>
    <t>z toho pevné kolečka</t>
  </si>
  <si>
    <t>2</t>
  </si>
  <si>
    <t>z toho otočné kolečka</t>
  </si>
  <si>
    <t>kapacita talířů</t>
  </si>
  <si>
    <t>min 100</t>
  </si>
  <si>
    <t>vhodné pro průměr talíře</t>
  </si>
  <si>
    <t>220,250 a 270</t>
  </si>
  <si>
    <t>Chlazená vana</t>
  </si>
  <si>
    <t>objem</t>
  </si>
  <si>
    <t>min 4GN1/1</t>
  </si>
  <si>
    <t>vhodná pro vestavbu do stávajícího stolu</t>
  </si>
  <si>
    <t>podvěsený agregát vpravo</t>
  </si>
  <si>
    <t>dixel a vypínač volně k zabudování</t>
  </si>
  <si>
    <t>1500x610</t>
  </si>
  <si>
    <t>910x480x900</t>
  </si>
  <si>
    <t>1kW</t>
  </si>
  <si>
    <t>Stolová nástavba skleněná</t>
  </si>
  <si>
    <t>led osvětlení</t>
  </si>
  <si>
    <t>pouze zadní nohy se vzpěrou</t>
  </si>
  <si>
    <t>čelní zkosené plivátko</t>
  </si>
  <si>
    <t>přívod ele v pravé noze</t>
  </si>
  <si>
    <t>1600x350+100</t>
  </si>
  <si>
    <t>Koš nerezový nášlapný</t>
  </si>
  <si>
    <t xml:space="preserve">objem </t>
  </si>
  <si>
    <t>min 90l</t>
  </si>
  <si>
    <t>450x710</t>
  </si>
  <si>
    <t>Pracovní stůl se spodní policí</t>
  </si>
  <si>
    <t>zadní odskok</t>
  </si>
  <si>
    <t>100mm</t>
  </si>
  <si>
    <t>spodní police</t>
  </si>
  <si>
    <t>2090x700x900</t>
  </si>
  <si>
    <t>Pracovní stůl s dřezem</t>
  </si>
  <si>
    <t>s dřezem a otvorem na baterii</t>
  </si>
  <si>
    <t xml:space="preserve">spodní police </t>
  </si>
  <si>
    <t xml:space="preserve">zadní odskok </t>
  </si>
  <si>
    <t>odpad</t>
  </si>
  <si>
    <t>DN 50</t>
  </si>
  <si>
    <t>Páková baterie</t>
  </si>
  <si>
    <t>TV+SV</t>
  </si>
  <si>
    <t>Nerezová příčka</t>
  </si>
  <si>
    <t>40x700x1800</t>
  </si>
  <si>
    <t>pro oddělení úseku</t>
  </si>
  <si>
    <t>odskok od zdi</t>
  </si>
  <si>
    <t>Odkládací stůl</t>
  </si>
  <si>
    <t>Odkládací stůl se spodní policí</t>
  </si>
  <si>
    <t>1860x800x900</t>
  </si>
  <si>
    <t>vpravo vzadu výřez kolem sloupu</t>
  </si>
  <si>
    <t>950x305</t>
  </si>
  <si>
    <t>200x700x900</t>
  </si>
  <si>
    <t>zadní lem</t>
  </si>
  <si>
    <t>rozměr dřezu*</t>
  </si>
  <si>
    <t>500x500x300</t>
  </si>
  <si>
    <t>profi s dlouhým ramínkem</t>
  </si>
  <si>
    <t>zadní a přední lem</t>
  </si>
  <si>
    <t>400mm</t>
  </si>
  <si>
    <t>Dodací lhůta</t>
  </si>
  <si>
    <t xml:space="preserve">Vepište počet dní, za které můžete po nabytí platosti technologie odevzdat do používání. Minimum je 5 pracovních dnů a maximum 30 pracovních dnů. </t>
  </si>
  <si>
    <t>brzda na jednom otočném kolečku</t>
  </si>
  <si>
    <t>1600x350+100x400</t>
  </si>
  <si>
    <t>výška</t>
  </si>
  <si>
    <t>850mm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</si>
</sst>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&quot; dnů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164" fontId="3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2" fillId="4" borderId="1" xfId="0" applyFont="1" applyFill="1" applyBorder="1"/>
    <xf numFmtId="164" fontId="5" fillId="3" borderId="4" xfId="0" applyNumberFormat="1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wrapText="1"/>
    </xf>
    <xf numFmtId="0" fontId="2" fillId="5" borderId="0" xfId="0" applyFont="1" applyFill="1"/>
    <xf numFmtId="164" fontId="2" fillId="5" borderId="0" xfId="0" applyNumberFormat="1" applyFont="1" applyFill="1" applyAlignment="1" applyProtection="1">
      <alignment horizontal="center"/>
      <protection locked="0"/>
    </xf>
    <xf numFmtId="0" fontId="2" fillId="3" borderId="1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21" applyFont="1"/>
    <xf numFmtId="164" fontId="2" fillId="4" borderId="1" xfId="0" applyNumberFormat="1" applyFont="1" applyFill="1" applyBorder="1" applyAlignment="1">
      <alignment vertical="center"/>
    </xf>
    <xf numFmtId="164" fontId="2" fillId="4" borderId="1" xfId="0" applyNumberFormat="1" applyFont="1" applyFill="1" applyBorder="1"/>
    <xf numFmtId="0" fontId="2" fillId="3" borderId="1" xfId="0" applyFont="1" applyFill="1" applyBorder="1" applyAlignment="1" applyProtection="1">
      <alignment horizontal="center"/>
      <protection locked="0"/>
    </xf>
    <xf numFmtId="9" fontId="0" fillId="3" borderId="1" xfId="20" applyFont="1" applyFill="1" applyBorder="1" applyProtection="1">
      <protection locked="0"/>
    </xf>
    <xf numFmtId="165" fontId="2" fillId="3" borderId="1" xfId="0" applyNumberFormat="1" applyFont="1" applyFill="1" applyBorder="1" applyProtection="1"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Hypertextový odkaz" xfId="21"/>
  </cellStyles>
  <dxfs count="1">
    <dxf>
      <font>
        <color auto="1"/>
      </font>
      <fill>
        <patternFill>
          <bgColor theme="9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8"/>
  <sheetViews>
    <sheetView showGridLines="0" tabSelected="1" workbookViewId="0" topLeftCell="A1">
      <selection activeCell="A107" sqref="A107"/>
    </sheetView>
  </sheetViews>
  <sheetFormatPr defaultColWidth="9.140625" defaultRowHeight="15"/>
  <cols>
    <col min="1" max="1" width="30.00390625" style="0" customWidth="1"/>
    <col min="2" max="2" width="53.00390625" style="0" customWidth="1"/>
    <col min="3" max="3" width="23.8515625" style="0" customWidth="1"/>
    <col min="4" max="4" width="55.8515625" style="0" customWidth="1"/>
    <col min="5" max="5" width="51.57421875" style="0" customWidth="1"/>
    <col min="6" max="6" width="15.140625" style="0" customWidth="1"/>
    <col min="7" max="7" width="22.28125" style="0" customWidth="1"/>
  </cols>
  <sheetData>
    <row r="1" spans="1:2" ht="15">
      <c r="A1" s="1" t="s">
        <v>0</v>
      </c>
      <c r="B1" s="2" t="s">
        <v>26</v>
      </c>
    </row>
    <row r="2" spans="1:7" ht="15">
      <c r="A2" s="3" t="s">
        <v>1</v>
      </c>
      <c r="B2" s="3" t="s">
        <v>2</v>
      </c>
      <c r="C2" s="3" t="s">
        <v>3</v>
      </c>
      <c r="D2" s="3" t="s">
        <v>13</v>
      </c>
      <c r="E2" s="3" t="s">
        <v>7</v>
      </c>
      <c r="F2" s="3" t="s">
        <v>23</v>
      </c>
      <c r="G2" s="3" t="s">
        <v>24</v>
      </c>
    </row>
    <row r="3" spans="1:5" ht="15">
      <c r="A3" s="16" t="str">
        <f>+B1</f>
        <v>Výdejní vana 3GN</v>
      </c>
      <c r="B3" s="7" t="s">
        <v>10</v>
      </c>
      <c r="C3" s="7" t="s">
        <v>16</v>
      </c>
      <c r="D3" s="30"/>
      <c r="E3" s="6"/>
    </row>
    <row r="4" spans="1:5" ht="15">
      <c r="A4" s="17"/>
      <c r="B4" s="7" t="s">
        <v>17</v>
      </c>
      <c r="C4" s="7" t="s">
        <v>6</v>
      </c>
      <c r="D4" s="31"/>
      <c r="E4" s="6"/>
    </row>
    <row r="5" spans="1:5" ht="15">
      <c r="A5" s="17"/>
      <c r="B5" s="7" t="s">
        <v>25</v>
      </c>
      <c r="C5" s="7" t="s">
        <v>6</v>
      </c>
      <c r="D5" s="31"/>
      <c r="E5" s="6"/>
    </row>
    <row r="6" spans="1:5" ht="15">
      <c r="A6" s="17"/>
      <c r="B6" s="7" t="s">
        <v>18</v>
      </c>
      <c r="C6" s="7" t="s">
        <v>6</v>
      </c>
      <c r="D6" s="31"/>
      <c r="E6" s="6"/>
    </row>
    <row r="7" spans="1:5" ht="15">
      <c r="A7" s="17"/>
      <c r="B7" s="7" t="s">
        <v>19</v>
      </c>
      <c r="C7" s="7" t="s">
        <v>20</v>
      </c>
      <c r="D7" s="31"/>
      <c r="E7" s="6"/>
    </row>
    <row r="8" spans="1:5" ht="15">
      <c r="A8" s="17"/>
      <c r="B8" s="7" t="s">
        <v>21</v>
      </c>
      <c r="C8" s="7" t="s">
        <v>22</v>
      </c>
      <c r="D8" s="31"/>
      <c r="E8" s="6"/>
    </row>
    <row r="9" spans="1:7" ht="15">
      <c r="A9" s="4" t="s">
        <v>4</v>
      </c>
      <c r="B9" s="5"/>
      <c r="C9" s="5"/>
      <c r="D9" s="5"/>
      <c r="E9" s="10">
        <v>0</v>
      </c>
      <c r="F9" s="18">
        <v>4</v>
      </c>
      <c r="G9" s="19">
        <f>+F9*E9</f>
        <v>0</v>
      </c>
    </row>
    <row r="10" spans="1:2" ht="15">
      <c r="A10" s="1" t="s">
        <v>0</v>
      </c>
      <c r="B10" s="2" t="s">
        <v>27</v>
      </c>
    </row>
    <row r="11" spans="1:5" ht="15">
      <c r="A11" s="3" t="s">
        <v>1</v>
      </c>
      <c r="B11" s="3" t="s">
        <v>2</v>
      </c>
      <c r="C11" s="3" t="s">
        <v>3</v>
      </c>
      <c r="D11" s="3" t="s">
        <v>13</v>
      </c>
      <c r="E11" s="3" t="s">
        <v>7</v>
      </c>
    </row>
    <row r="12" spans="1:5" ht="15">
      <c r="A12" s="16" t="str">
        <f>+B10</f>
        <v>Výdejní vana 2GN</v>
      </c>
      <c r="B12" s="7" t="s">
        <v>10</v>
      </c>
      <c r="C12" s="7" t="s">
        <v>28</v>
      </c>
      <c r="D12" s="30"/>
      <c r="E12" s="6"/>
    </row>
    <row r="13" spans="1:5" ht="15">
      <c r="A13" s="17"/>
      <c r="B13" s="7" t="s">
        <v>17</v>
      </c>
      <c r="C13" s="7" t="s">
        <v>6</v>
      </c>
      <c r="D13" s="31"/>
      <c r="E13" s="6"/>
    </row>
    <row r="14" spans="1:5" ht="15">
      <c r="A14" s="17"/>
      <c r="B14" s="7" t="s">
        <v>25</v>
      </c>
      <c r="C14" s="7" t="s">
        <v>6</v>
      </c>
      <c r="D14" s="31"/>
      <c r="E14" s="6"/>
    </row>
    <row r="15" spans="1:5" ht="15">
      <c r="A15" s="17"/>
      <c r="B15" s="7" t="s">
        <v>18</v>
      </c>
      <c r="C15" s="7" t="s">
        <v>6</v>
      </c>
      <c r="D15" s="31"/>
      <c r="E15" s="6"/>
    </row>
    <row r="16" spans="1:5" ht="15">
      <c r="A16" s="17"/>
      <c r="B16" s="7" t="s">
        <v>19</v>
      </c>
      <c r="C16" s="7" t="s">
        <v>29</v>
      </c>
      <c r="D16" s="31"/>
      <c r="E16" s="6"/>
    </row>
    <row r="17" spans="1:5" ht="15">
      <c r="A17" s="17"/>
      <c r="B17" s="7" t="s">
        <v>21</v>
      </c>
      <c r="C17" s="7" t="s">
        <v>30</v>
      </c>
      <c r="D17" s="32"/>
      <c r="E17" s="6"/>
    </row>
    <row r="18" spans="1:7" ht="15">
      <c r="A18" s="4" t="s">
        <v>4</v>
      </c>
      <c r="B18" s="5"/>
      <c r="C18" s="5"/>
      <c r="D18" s="5"/>
      <c r="E18" s="11">
        <v>0</v>
      </c>
      <c r="F18" s="18">
        <v>2</v>
      </c>
      <c r="G18" s="19">
        <f>+F18*E18</f>
        <v>0</v>
      </c>
    </row>
    <row r="19" spans="1:2" ht="15">
      <c r="A19" s="1" t="s">
        <v>0</v>
      </c>
      <c r="B19" s="2" t="s">
        <v>31</v>
      </c>
    </row>
    <row r="20" spans="1:5" ht="15">
      <c r="A20" s="3" t="s">
        <v>1</v>
      </c>
      <c r="B20" s="3" t="s">
        <v>2</v>
      </c>
      <c r="C20" s="3" t="s">
        <v>3</v>
      </c>
      <c r="D20" s="3" t="s">
        <v>13</v>
      </c>
      <c r="E20" s="3" t="s">
        <v>7</v>
      </c>
    </row>
    <row r="21" spans="1:5" ht="15">
      <c r="A21" s="20" t="str">
        <f>+B19</f>
        <v>Nerezový transportní vozík pro přepravu a podávání talířů</v>
      </c>
      <c r="B21" s="7" t="s">
        <v>32</v>
      </c>
      <c r="C21" s="7">
        <v>4</v>
      </c>
      <c r="D21" s="30"/>
      <c r="E21" s="6"/>
    </row>
    <row r="22" spans="1:5" ht="15">
      <c r="A22" s="21"/>
      <c r="B22" s="7" t="s">
        <v>33</v>
      </c>
      <c r="C22" s="8" t="s">
        <v>34</v>
      </c>
      <c r="D22" s="31"/>
      <c r="E22" s="6"/>
    </row>
    <row r="23" spans="1:5" ht="15">
      <c r="A23" s="21"/>
      <c r="B23" s="7" t="s">
        <v>35</v>
      </c>
      <c r="C23" s="7">
        <v>2</v>
      </c>
      <c r="D23" s="31"/>
      <c r="E23" s="6"/>
    </row>
    <row r="24" spans="1:5" ht="15">
      <c r="A24" s="21"/>
      <c r="B24" s="7" t="s">
        <v>90</v>
      </c>
      <c r="C24" s="7" t="s">
        <v>6</v>
      </c>
      <c r="D24" s="31"/>
      <c r="E24" s="6"/>
    </row>
    <row r="25" spans="1:5" ht="15">
      <c r="A25" s="21"/>
      <c r="B25" s="7" t="s">
        <v>36</v>
      </c>
      <c r="C25" s="7" t="s">
        <v>37</v>
      </c>
      <c r="D25" s="31"/>
      <c r="E25" s="6"/>
    </row>
    <row r="26" spans="1:5" ht="15">
      <c r="A26" s="21"/>
      <c r="B26" s="7" t="s">
        <v>19</v>
      </c>
      <c r="C26" s="7" t="s">
        <v>47</v>
      </c>
      <c r="D26" s="31"/>
      <c r="E26" s="6"/>
    </row>
    <row r="27" spans="1:5" ht="15">
      <c r="A27" s="21"/>
      <c r="B27" s="7" t="s">
        <v>21</v>
      </c>
      <c r="C27" s="7" t="s">
        <v>48</v>
      </c>
      <c r="D27" s="31"/>
      <c r="E27" s="6"/>
    </row>
    <row r="28" spans="1:5" ht="15">
      <c r="A28" s="21"/>
      <c r="B28" s="7" t="s">
        <v>38</v>
      </c>
      <c r="C28" s="7" t="s">
        <v>39</v>
      </c>
      <c r="D28" s="31"/>
      <c r="E28" s="6"/>
    </row>
    <row r="29" spans="1:7" ht="15">
      <c r="A29" s="4" t="s">
        <v>4</v>
      </c>
      <c r="B29" s="5"/>
      <c r="C29" s="5"/>
      <c r="D29" s="5"/>
      <c r="E29" s="11">
        <v>0</v>
      </c>
      <c r="F29" s="18">
        <v>5</v>
      </c>
      <c r="G29" s="19">
        <f>+F29*E29</f>
        <v>0</v>
      </c>
    </row>
    <row r="30" spans="1:2" ht="15">
      <c r="A30" s="1" t="s">
        <v>0</v>
      </c>
      <c r="B30" s="2" t="s">
        <v>40</v>
      </c>
    </row>
    <row r="31" spans="1:5" ht="15">
      <c r="A31" s="3" t="s">
        <v>1</v>
      </c>
      <c r="B31" s="3" t="s">
        <v>2</v>
      </c>
      <c r="C31" s="3" t="s">
        <v>3</v>
      </c>
      <c r="D31" s="3" t="s">
        <v>13</v>
      </c>
      <c r="E31" s="3" t="s">
        <v>7</v>
      </c>
    </row>
    <row r="32" spans="1:5" ht="15">
      <c r="A32" s="16" t="str">
        <f>+B30</f>
        <v>Chlazená vana</v>
      </c>
      <c r="B32" s="7" t="s">
        <v>41</v>
      </c>
      <c r="C32" s="7" t="s">
        <v>42</v>
      </c>
      <c r="D32" s="30"/>
      <c r="E32" s="6"/>
    </row>
    <row r="33" spans="1:5" ht="15">
      <c r="A33" s="17"/>
      <c r="B33" s="7" t="s">
        <v>43</v>
      </c>
      <c r="C33" s="8" t="s">
        <v>6</v>
      </c>
      <c r="D33" s="31"/>
      <c r="E33" s="6"/>
    </row>
    <row r="34" spans="1:5" ht="15">
      <c r="A34" s="17"/>
      <c r="B34" s="7" t="s">
        <v>44</v>
      </c>
      <c r="C34" s="7" t="s">
        <v>6</v>
      </c>
      <c r="D34" s="31"/>
      <c r="E34" s="6"/>
    </row>
    <row r="35" spans="1:5" ht="15">
      <c r="A35" s="17"/>
      <c r="B35" s="7" t="s">
        <v>45</v>
      </c>
      <c r="C35" s="7" t="s">
        <v>6</v>
      </c>
      <c r="D35" s="31"/>
      <c r="E35" s="6"/>
    </row>
    <row r="36" spans="1:5" ht="15">
      <c r="A36" s="17"/>
      <c r="B36" s="7" t="s">
        <v>19</v>
      </c>
      <c r="C36" s="7" t="s">
        <v>46</v>
      </c>
      <c r="D36" s="31"/>
      <c r="E36" s="6"/>
    </row>
    <row r="37" spans="1:7" ht="15">
      <c r="A37" s="4" t="s">
        <v>4</v>
      </c>
      <c r="B37" s="5"/>
      <c r="C37" s="5"/>
      <c r="D37" s="5"/>
      <c r="E37" s="11">
        <v>0</v>
      </c>
      <c r="F37" s="18">
        <v>1</v>
      </c>
      <c r="G37" s="19">
        <f>+F37*E37</f>
        <v>0</v>
      </c>
    </row>
    <row r="38" spans="1:2" ht="15">
      <c r="A38" s="1" t="s">
        <v>0</v>
      </c>
      <c r="B38" s="2" t="s">
        <v>49</v>
      </c>
    </row>
    <row r="39" spans="1:5" ht="15">
      <c r="A39" s="3" t="s">
        <v>1</v>
      </c>
      <c r="B39" s="3" t="s">
        <v>2</v>
      </c>
      <c r="C39" s="3" t="s">
        <v>3</v>
      </c>
      <c r="D39" s="3" t="s">
        <v>13</v>
      </c>
      <c r="E39" s="3" t="s">
        <v>7</v>
      </c>
    </row>
    <row r="40" spans="1:5" ht="15">
      <c r="A40" s="16" t="str">
        <f>+B38</f>
        <v>Stolová nástavba skleněná</v>
      </c>
      <c r="B40" s="7" t="s">
        <v>50</v>
      </c>
      <c r="C40" s="7" t="s">
        <v>6</v>
      </c>
      <c r="D40" s="30"/>
      <c r="E40" s="6"/>
    </row>
    <row r="41" spans="1:5" ht="15">
      <c r="A41" s="17"/>
      <c r="B41" s="7" t="s">
        <v>51</v>
      </c>
      <c r="C41" s="8" t="s">
        <v>6</v>
      </c>
      <c r="D41" s="31"/>
      <c r="E41" s="6"/>
    </row>
    <row r="42" spans="1:5" ht="15">
      <c r="A42" s="17"/>
      <c r="B42" s="7" t="s">
        <v>52</v>
      </c>
      <c r="C42" s="7" t="s">
        <v>6</v>
      </c>
      <c r="D42" s="31"/>
      <c r="E42" s="6"/>
    </row>
    <row r="43" spans="1:5" ht="15">
      <c r="A43" s="17"/>
      <c r="B43" s="7" t="s">
        <v>53</v>
      </c>
      <c r="C43" s="7" t="s">
        <v>6</v>
      </c>
      <c r="D43" s="31"/>
      <c r="E43" s="6"/>
    </row>
    <row r="44" spans="1:5" ht="15">
      <c r="A44" s="17"/>
      <c r="B44" s="7" t="s">
        <v>19</v>
      </c>
      <c r="C44" s="7" t="s">
        <v>91</v>
      </c>
      <c r="D44" s="31"/>
      <c r="E44" s="6"/>
    </row>
    <row r="45" spans="1:7" ht="15">
      <c r="A45" s="4" t="s">
        <v>4</v>
      </c>
      <c r="B45" s="5"/>
      <c r="C45" s="5"/>
      <c r="D45" s="5"/>
      <c r="E45" s="11">
        <v>0</v>
      </c>
      <c r="F45" s="18">
        <v>1</v>
      </c>
      <c r="G45" s="19">
        <f>+F45*E45</f>
        <v>0</v>
      </c>
    </row>
    <row r="46" spans="1:2" ht="15">
      <c r="A46" s="1" t="s">
        <v>0</v>
      </c>
      <c r="B46" s="2" t="s">
        <v>55</v>
      </c>
    </row>
    <row r="47" spans="1:5" ht="15">
      <c r="A47" s="3" t="s">
        <v>1</v>
      </c>
      <c r="B47" s="3" t="s">
        <v>2</v>
      </c>
      <c r="C47" s="3" t="s">
        <v>3</v>
      </c>
      <c r="D47" s="3" t="s">
        <v>13</v>
      </c>
      <c r="E47" s="3" t="s">
        <v>7</v>
      </c>
    </row>
    <row r="48" spans="1:5" ht="15">
      <c r="A48" s="16" t="str">
        <f>+B46</f>
        <v>Koš nerezový nášlapný</v>
      </c>
      <c r="B48" s="7" t="s">
        <v>56</v>
      </c>
      <c r="C48" s="7" t="s">
        <v>57</v>
      </c>
      <c r="D48" s="30"/>
      <c r="E48" s="6"/>
    </row>
    <row r="49" spans="1:5" ht="15">
      <c r="A49" s="17"/>
      <c r="B49" s="7" t="s">
        <v>19</v>
      </c>
      <c r="C49" s="8" t="s">
        <v>58</v>
      </c>
      <c r="D49" s="31"/>
      <c r="E49" s="6"/>
    </row>
    <row r="50" spans="1:7" ht="15">
      <c r="A50" s="4" t="s">
        <v>4</v>
      </c>
      <c r="B50" s="5"/>
      <c r="C50" s="5"/>
      <c r="D50" s="5"/>
      <c r="E50" s="11">
        <v>0</v>
      </c>
      <c r="F50" s="18">
        <v>5</v>
      </c>
      <c r="G50" s="19">
        <f>+F50*E50</f>
        <v>0</v>
      </c>
    </row>
    <row r="51" spans="1:2" ht="15">
      <c r="A51" s="1" t="s">
        <v>0</v>
      </c>
      <c r="B51" s="2" t="s">
        <v>59</v>
      </c>
    </row>
    <row r="52" spans="1:5" ht="15">
      <c r="A52" s="3" t="s">
        <v>1</v>
      </c>
      <c r="B52" s="3" t="s">
        <v>2</v>
      </c>
      <c r="C52" s="3" t="s">
        <v>3</v>
      </c>
      <c r="D52" s="3" t="s">
        <v>13</v>
      </c>
      <c r="E52" s="3" t="s">
        <v>7</v>
      </c>
    </row>
    <row r="53" spans="1:5" ht="15">
      <c r="A53" s="16" t="str">
        <f>+B51</f>
        <v>Pracovní stůl se spodní policí</v>
      </c>
      <c r="B53" s="7" t="s">
        <v>60</v>
      </c>
      <c r="C53" s="7" t="s">
        <v>61</v>
      </c>
      <c r="D53" s="30"/>
      <c r="E53" s="6"/>
    </row>
    <row r="54" spans="1:5" ht="15">
      <c r="A54" s="17"/>
      <c r="B54" s="7" t="s">
        <v>62</v>
      </c>
      <c r="C54" s="8" t="s">
        <v>6</v>
      </c>
      <c r="D54" s="31"/>
      <c r="E54" s="6"/>
    </row>
    <row r="55" spans="1:5" ht="15">
      <c r="A55" s="17"/>
      <c r="B55" s="7" t="s">
        <v>82</v>
      </c>
      <c r="C55" s="8" t="s">
        <v>11</v>
      </c>
      <c r="D55" s="31"/>
      <c r="E55" s="6"/>
    </row>
    <row r="56" spans="1:5" ht="15">
      <c r="A56" s="17"/>
      <c r="B56" s="7" t="s">
        <v>19</v>
      </c>
      <c r="C56" s="7" t="s">
        <v>63</v>
      </c>
      <c r="D56" s="31"/>
      <c r="E56" s="6"/>
    </row>
    <row r="57" spans="1:7" ht="15">
      <c r="A57" s="4" t="s">
        <v>4</v>
      </c>
      <c r="B57" s="5"/>
      <c r="C57" s="5"/>
      <c r="D57" s="5"/>
      <c r="E57" s="11">
        <v>0</v>
      </c>
      <c r="F57" s="18">
        <v>1</v>
      </c>
      <c r="G57" s="19">
        <f>+F57*E57</f>
        <v>0</v>
      </c>
    </row>
    <row r="58" spans="1:2" ht="15">
      <c r="A58" s="1" t="s">
        <v>0</v>
      </c>
      <c r="B58" s="2" t="s">
        <v>64</v>
      </c>
    </row>
    <row r="59" spans="1:5" ht="15">
      <c r="A59" s="3" t="s">
        <v>1</v>
      </c>
      <c r="B59" s="3" t="s">
        <v>2</v>
      </c>
      <c r="C59" s="3" t="s">
        <v>3</v>
      </c>
      <c r="D59" s="3" t="s">
        <v>13</v>
      </c>
      <c r="E59" s="3" t="s">
        <v>7</v>
      </c>
    </row>
    <row r="60" spans="1:5" ht="15">
      <c r="A60" s="16" t="str">
        <f>+B58</f>
        <v>Pracovní stůl s dřezem</v>
      </c>
      <c r="B60" s="7" t="s">
        <v>19</v>
      </c>
      <c r="C60" s="7" t="s">
        <v>63</v>
      </c>
      <c r="D60" s="30"/>
      <c r="E60" s="6"/>
    </row>
    <row r="61" spans="1:5" ht="15">
      <c r="A61" s="17"/>
      <c r="B61" s="7" t="s">
        <v>65</v>
      </c>
      <c r="C61" s="8" t="s">
        <v>6</v>
      </c>
      <c r="D61" s="31"/>
      <c r="E61" s="6"/>
    </row>
    <row r="62" spans="1:5" ht="15">
      <c r="A62" s="17"/>
      <c r="B62" s="7" t="s">
        <v>66</v>
      </c>
      <c r="C62" s="7" t="s">
        <v>6</v>
      </c>
      <c r="D62" s="31"/>
      <c r="E62" s="6"/>
    </row>
    <row r="63" spans="1:5" ht="15">
      <c r="A63" s="17"/>
      <c r="B63" s="7" t="s">
        <v>67</v>
      </c>
      <c r="C63" s="7" t="s">
        <v>61</v>
      </c>
      <c r="D63" s="31"/>
      <c r="E63" s="6"/>
    </row>
    <row r="64" spans="1:5" ht="15">
      <c r="A64" s="17"/>
      <c r="B64" s="7" t="s">
        <v>83</v>
      </c>
      <c r="C64" s="7" t="s">
        <v>84</v>
      </c>
      <c r="D64" s="31"/>
      <c r="E64" s="6"/>
    </row>
    <row r="65" spans="1:5" ht="15">
      <c r="A65" s="17"/>
      <c r="B65" s="7" t="s">
        <v>82</v>
      </c>
      <c r="C65" s="8" t="s">
        <v>11</v>
      </c>
      <c r="D65" s="31"/>
      <c r="E65" s="6"/>
    </row>
    <row r="66" spans="1:5" ht="15">
      <c r="A66" s="17"/>
      <c r="B66" s="7" t="s">
        <v>68</v>
      </c>
      <c r="C66" s="7" t="s">
        <v>69</v>
      </c>
      <c r="D66" s="31"/>
      <c r="E66" s="6"/>
    </row>
    <row r="67" spans="1:7" ht="15">
      <c r="A67" s="4" t="s">
        <v>4</v>
      </c>
      <c r="B67" s="5"/>
      <c r="C67" s="5"/>
      <c r="D67" s="5"/>
      <c r="E67" s="11">
        <v>0</v>
      </c>
      <c r="F67" s="18">
        <v>1</v>
      </c>
      <c r="G67" s="19">
        <f>+F67*E67</f>
        <v>0</v>
      </c>
    </row>
    <row r="68" spans="1:2" ht="15">
      <c r="A68" s="1" t="s">
        <v>0</v>
      </c>
      <c r="B68" s="2" t="s">
        <v>70</v>
      </c>
    </row>
    <row r="69" spans="1:5" ht="15">
      <c r="A69" s="3" t="s">
        <v>1</v>
      </c>
      <c r="B69" s="3" t="s">
        <v>2</v>
      </c>
      <c r="C69" s="3" t="s">
        <v>3</v>
      </c>
      <c r="D69" s="3" t="s">
        <v>13</v>
      </c>
      <c r="E69" s="3" t="s">
        <v>7</v>
      </c>
    </row>
    <row r="70" spans="1:5" ht="15">
      <c r="A70" s="16" t="str">
        <f>+B68</f>
        <v>Páková baterie</v>
      </c>
      <c r="B70" s="7" t="s">
        <v>85</v>
      </c>
      <c r="C70" s="7" t="s">
        <v>6</v>
      </c>
      <c r="D70" s="33"/>
      <c r="E70" s="27"/>
    </row>
    <row r="71" spans="1:5" ht="15">
      <c r="A71" s="22"/>
      <c r="B71" s="7" t="s">
        <v>71</v>
      </c>
      <c r="C71" s="7" t="s">
        <v>6</v>
      </c>
      <c r="D71" s="34"/>
      <c r="E71" s="6"/>
    </row>
    <row r="72" spans="1:7" ht="15">
      <c r="A72" s="4" t="s">
        <v>4</v>
      </c>
      <c r="B72" s="5"/>
      <c r="C72" s="5"/>
      <c r="D72" s="5"/>
      <c r="E72" s="11">
        <v>0</v>
      </c>
      <c r="F72" s="18">
        <v>1</v>
      </c>
      <c r="G72" s="19">
        <f>+F72*E72</f>
        <v>0</v>
      </c>
    </row>
    <row r="73" spans="1:2" ht="15">
      <c r="A73" s="1" t="s">
        <v>0</v>
      </c>
      <c r="B73" s="2" t="s">
        <v>72</v>
      </c>
    </row>
    <row r="74" spans="1:5" ht="15">
      <c r="A74" s="3" t="s">
        <v>1</v>
      </c>
      <c r="B74" s="3" t="s">
        <v>2</v>
      </c>
      <c r="C74" s="3" t="s">
        <v>3</v>
      </c>
      <c r="D74" s="3" t="s">
        <v>13</v>
      </c>
      <c r="E74" s="3" t="s">
        <v>7</v>
      </c>
    </row>
    <row r="75" spans="1:5" ht="15">
      <c r="A75" s="16" t="str">
        <f>+B73</f>
        <v>Nerezová příčka</v>
      </c>
      <c r="B75" s="7" t="s">
        <v>19</v>
      </c>
      <c r="C75" s="7" t="s">
        <v>73</v>
      </c>
      <c r="D75" s="30"/>
      <c r="E75" s="6"/>
    </row>
    <row r="76" spans="1:5" ht="15">
      <c r="A76" s="17"/>
      <c r="B76" s="7" t="s">
        <v>74</v>
      </c>
      <c r="C76" s="8" t="s">
        <v>6</v>
      </c>
      <c r="D76" s="31"/>
      <c r="E76" s="6"/>
    </row>
    <row r="77" spans="1:5" ht="15">
      <c r="A77" s="17"/>
      <c r="B77" s="7" t="s">
        <v>92</v>
      </c>
      <c r="C77" s="8" t="s">
        <v>93</v>
      </c>
      <c r="D77" s="31"/>
      <c r="E77" s="6"/>
    </row>
    <row r="78" spans="1:5" ht="15">
      <c r="A78" s="17"/>
      <c r="B78" s="7" t="s">
        <v>75</v>
      </c>
      <c r="C78" s="7" t="s">
        <v>61</v>
      </c>
      <c r="D78" s="31"/>
      <c r="E78" s="6"/>
    </row>
    <row r="79" spans="1:5" ht="15">
      <c r="A79" s="17"/>
      <c r="B79" s="7" t="s">
        <v>19</v>
      </c>
      <c r="C79" s="7" t="s">
        <v>54</v>
      </c>
      <c r="D79" s="31"/>
      <c r="E79" s="6"/>
    </row>
    <row r="80" spans="1:7" ht="15">
      <c r="A80" s="4" t="s">
        <v>4</v>
      </c>
      <c r="B80" s="5"/>
      <c r="C80" s="5"/>
      <c r="D80" s="5"/>
      <c r="E80" s="11">
        <v>0</v>
      </c>
      <c r="F80" s="18">
        <v>1</v>
      </c>
      <c r="G80" s="19">
        <f>+F80*E80</f>
        <v>0</v>
      </c>
    </row>
    <row r="81" spans="1:2" ht="15">
      <c r="A81" s="1" t="s">
        <v>0</v>
      </c>
      <c r="B81" s="2" t="s">
        <v>77</v>
      </c>
    </row>
    <row r="82" spans="1:5" ht="15">
      <c r="A82" s="3" t="s">
        <v>1</v>
      </c>
      <c r="B82" s="3" t="s">
        <v>2</v>
      </c>
      <c r="C82" s="3" t="s">
        <v>3</v>
      </c>
      <c r="D82" s="3" t="s">
        <v>13</v>
      </c>
      <c r="E82" s="3" t="s">
        <v>7</v>
      </c>
    </row>
    <row r="83" spans="1:5" ht="15">
      <c r="A83" s="16" t="str">
        <f>+B81</f>
        <v>Odkládací stůl se spodní policí</v>
      </c>
      <c r="B83" s="7" t="s">
        <v>19</v>
      </c>
      <c r="C83" s="7" t="s">
        <v>78</v>
      </c>
      <c r="D83" s="30"/>
      <c r="E83" s="6"/>
    </row>
    <row r="84" spans="1:5" ht="15">
      <c r="A84" s="17"/>
      <c r="B84" s="7" t="s">
        <v>79</v>
      </c>
      <c r="C84" s="8" t="s">
        <v>80</v>
      </c>
      <c r="D84" s="31"/>
      <c r="E84" s="6"/>
    </row>
    <row r="85" spans="1:5" ht="15">
      <c r="A85" s="17"/>
      <c r="B85" s="7" t="s">
        <v>82</v>
      </c>
      <c r="C85" s="7" t="s">
        <v>11</v>
      </c>
      <c r="D85" s="31"/>
      <c r="E85" s="6"/>
    </row>
    <row r="86" spans="1:7" ht="15">
      <c r="A86" s="4" t="s">
        <v>4</v>
      </c>
      <c r="B86" s="5"/>
      <c r="C86" s="5"/>
      <c r="D86" s="5"/>
      <c r="E86" s="11">
        <v>0</v>
      </c>
      <c r="F86" s="18">
        <v>1</v>
      </c>
      <c r="G86" s="19">
        <f>+F86*E86</f>
        <v>0</v>
      </c>
    </row>
    <row r="87" spans="1:2" ht="15">
      <c r="A87" s="1" t="s">
        <v>0</v>
      </c>
      <c r="B87" s="2" t="s">
        <v>76</v>
      </c>
    </row>
    <row r="88" spans="1:5" ht="15">
      <c r="A88" s="3" t="s">
        <v>1</v>
      </c>
      <c r="B88" s="3" t="s">
        <v>2</v>
      </c>
      <c r="C88" s="3" t="s">
        <v>3</v>
      </c>
      <c r="D88" s="3" t="s">
        <v>13</v>
      </c>
      <c r="E88" s="3" t="s">
        <v>7</v>
      </c>
    </row>
    <row r="89" spans="1:5" ht="15">
      <c r="A89" s="20" t="str">
        <f>+B87</f>
        <v>Odkládací stůl</v>
      </c>
      <c r="B89" s="7" t="s">
        <v>86</v>
      </c>
      <c r="C89" s="7" t="s">
        <v>87</v>
      </c>
      <c r="D89" s="35"/>
      <c r="E89" s="27"/>
    </row>
    <row r="90" spans="1:5" ht="15">
      <c r="A90" s="23"/>
      <c r="B90" s="7" t="s">
        <v>19</v>
      </c>
      <c r="C90" s="7" t="s">
        <v>81</v>
      </c>
      <c r="D90" s="36"/>
      <c r="E90" s="6"/>
    </row>
    <row r="91" spans="1:7" ht="15">
      <c r="A91" s="4" t="s">
        <v>4</v>
      </c>
      <c r="B91" s="5"/>
      <c r="C91" s="5"/>
      <c r="D91" s="5"/>
      <c r="E91" s="11">
        <v>0</v>
      </c>
      <c r="F91" s="18">
        <v>1</v>
      </c>
      <c r="G91" s="19">
        <f>+F91*E91</f>
        <v>0</v>
      </c>
    </row>
    <row r="92" spans="1:5" ht="15">
      <c r="A92" s="24" t="s">
        <v>12</v>
      </c>
      <c r="B92" s="13"/>
      <c r="C92" s="13"/>
      <c r="D92" s="13"/>
      <c r="E92" s="14"/>
    </row>
    <row r="93" spans="1:5" ht="45">
      <c r="A93" s="12" t="s">
        <v>9</v>
      </c>
      <c r="B93" s="25">
        <f>+G9+G18+G29+G37+G45+G50+G57+G67+G72+G80+G86+G91</f>
        <v>0</v>
      </c>
      <c r="C93" s="13"/>
      <c r="D93" s="13"/>
      <c r="E93" s="14"/>
    </row>
    <row r="94" spans="1:5" ht="15">
      <c r="A94" s="15" t="s">
        <v>5</v>
      </c>
      <c r="B94" s="28">
        <v>0</v>
      </c>
      <c r="C94" s="13"/>
      <c r="D94" s="13"/>
      <c r="E94" s="14"/>
    </row>
    <row r="95" spans="1:5" ht="15">
      <c r="A95" s="9" t="s">
        <v>8</v>
      </c>
      <c r="B95" s="26">
        <f>+B93+B93*B94</f>
        <v>0</v>
      </c>
      <c r="C95" s="13"/>
      <c r="D95" s="13"/>
      <c r="E95" s="14"/>
    </row>
    <row r="96" spans="1:5" ht="15">
      <c r="A96" s="13"/>
      <c r="B96" s="13"/>
      <c r="C96" s="13"/>
      <c r="D96" s="13"/>
      <c r="E96" s="14"/>
    </row>
    <row r="97" spans="1:5" ht="15">
      <c r="A97" s="15" t="s">
        <v>88</v>
      </c>
      <c r="B97" s="29">
        <v>0</v>
      </c>
      <c r="C97" s="13"/>
      <c r="D97" s="13"/>
      <c r="E97" s="14"/>
    </row>
    <row r="98" spans="1:5" ht="15">
      <c r="A98" s="1" t="s">
        <v>89</v>
      </c>
      <c r="C98" s="13"/>
      <c r="D98" s="13"/>
      <c r="E98" s="14"/>
    </row>
    <row r="99" spans="1:5" ht="15">
      <c r="A99" s="13"/>
      <c r="B99" s="13"/>
      <c r="C99" s="13"/>
      <c r="D99" s="13"/>
      <c r="E99" s="14"/>
    </row>
    <row r="100" spans="1:5" ht="15">
      <c r="A100" s="37" t="s">
        <v>14</v>
      </c>
      <c r="B100" s="37" t="s">
        <v>15</v>
      </c>
      <c r="C100" s="13"/>
      <c r="D100" s="13"/>
      <c r="E100" s="14"/>
    </row>
    <row r="101" spans="1:5" ht="15">
      <c r="A101" s="37"/>
      <c r="B101" s="37"/>
      <c r="C101" s="13"/>
      <c r="D101" s="13"/>
      <c r="E101" s="14"/>
    </row>
    <row r="102" spans="1:5" ht="15">
      <c r="A102" s="37"/>
      <c r="B102" s="37"/>
      <c r="C102" s="13"/>
      <c r="D102" s="13"/>
      <c r="E102" s="14"/>
    </row>
    <row r="103" spans="1:5" ht="15">
      <c r="A103" s="37"/>
      <c r="B103" s="37"/>
      <c r="C103" s="13"/>
      <c r="D103" s="13"/>
      <c r="E103" s="14"/>
    </row>
    <row r="104" spans="1:5" ht="15">
      <c r="A104" s="37"/>
      <c r="B104" s="37"/>
      <c r="C104" s="13"/>
      <c r="D104" s="13"/>
      <c r="E104" s="14"/>
    </row>
    <row r="105" spans="1:2" ht="15">
      <c r="A105" s="38"/>
      <c r="B105" s="38"/>
    </row>
    <row r="106" spans="1:2" ht="15">
      <c r="A106" s="38"/>
      <c r="B106" s="38"/>
    </row>
    <row r="107" spans="1:2" ht="15">
      <c r="A107" s="38"/>
      <c r="B107" s="38"/>
    </row>
    <row r="108" spans="1:2" ht="15">
      <c r="A108" s="38"/>
      <c r="B108" s="38"/>
    </row>
  </sheetData>
  <sheetProtection algorithmName="SHA-512" hashValue="bN0mFk4yq/A6F+EfGe3CcWcjoditdf88mzx5hsiNZZkUMYla7c0Lkc30OHl5kt1VX2XL5KFUzvXRBM3WF5SYBg==" saltValue="KzSsEydQ8PHZCD8tHL/Izg==" spinCount="100000" sheet="1" objects="1" scenarios="1"/>
  <mergeCells count="24">
    <mergeCell ref="A70:A71"/>
    <mergeCell ref="A89:A90"/>
    <mergeCell ref="D70:D71"/>
    <mergeCell ref="D89:D90"/>
    <mergeCell ref="A75:A79"/>
    <mergeCell ref="D75:D79"/>
    <mergeCell ref="A83:A85"/>
    <mergeCell ref="D83:D85"/>
    <mergeCell ref="A48:A49"/>
    <mergeCell ref="D48:D49"/>
    <mergeCell ref="A53:A56"/>
    <mergeCell ref="D53:D56"/>
    <mergeCell ref="A60:A66"/>
    <mergeCell ref="D60:D66"/>
    <mergeCell ref="D3:D8"/>
    <mergeCell ref="D12:D17"/>
    <mergeCell ref="D21:D28"/>
    <mergeCell ref="D40:D44"/>
    <mergeCell ref="D32:D36"/>
    <mergeCell ref="A3:A8"/>
    <mergeCell ref="A12:A17"/>
    <mergeCell ref="A21:A28"/>
    <mergeCell ref="A32:A36"/>
    <mergeCell ref="A40:A44"/>
  </mergeCells>
  <conditionalFormatting sqref="B97">
    <cfRule type="cellIs" priority="1" dxfId="0" operator="between">
      <formula>"21 dnů"</formula>
      <formula>$C$63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Daniela Slováková</cp:lastModifiedBy>
  <dcterms:created xsi:type="dcterms:W3CDTF">2022-10-10T05:28:01Z</dcterms:created>
  <dcterms:modified xsi:type="dcterms:W3CDTF">2024-05-30T09:02:36Z</dcterms:modified>
  <cp:category/>
  <cp:version/>
  <cp:contentType/>
  <cp:contentStatus/>
</cp:coreProperties>
</file>