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ÁRA\2023\VZMR Revize výtahů\2. ZD\"/>
    </mc:Choice>
  </mc:AlternateContent>
  <xr:revisionPtr revIDLastSave="0" documentId="8_{A33748BC-EAEB-4D5F-921A-B81A8424371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říloha č. 1 smlouvy" sheetId="9" r:id="rId1"/>
    <sheet name="Předmět plnění " sheetId="12" r:id="rId2"/>
    <sheet name="technické parametry" sheetId="5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9" l="1"/>
  <c r="E7" i="9"/>
  <c r="E8" i="9"/>
  <c r="E9" i="9"/>
  <c r="E10" i="9"/>
  <c r="E11" i="9"/>
  <c r="D4" i="9"/>
  <c r="D5" i="9"/>
  <c r="D6" i="9"/>
  <c r="D7" i="9"/>
  <c r="D8" i="9"/>
  <c r="D9" i="9"/>
  <c r="D10" i="9"/>
  <c r="H10" i="9" s="1"/>
  <c r="D11" i="9"/>
  <c r="H11" i="9" s="1"/>
  <c r="D3" i="9"/>
  <c r="E3" i="9" s="1"/>
  <c r="H3" i="9" s="1"/>
  <c r="C12" i="9"/>
  <c r="E5" i="9"/>
  <c r="H5" i="9" s="1"/>
  <c r="H6" i="9"/>
  <c r="H7" i="9"/>
  <c r="H8" i="9"/>
  <c r="G4" i="9"/>
  <c r="G5" i="9"/>
  <c r="G10" i="9"/>
  <c r="F12" i="9"/>
  <c r="G11" i="9"/>
  <c r="G9" i="9"/>
  <c r="G8" i="9"/>
  <c r="G7" i="9"/>
  <c r="G6" i="9"/>
  <c r="G3" i="9"/>
  <c r="H9" i="9" l="1"/>
  <c r="D12" i="9"/>
  <c r="E4" i="9"/>
  <c r="H4" i="9" s="1"/>
  <c r="G12" i="9"/>
  <c r="H12" i="9" l="1"/>
  <c r="E12" i="9"/>
</calcChain>
</file>

<file path=xl/sharedStrings.xml><?xml version="1.0" encoding="utf-8"?>
<sst xmlns="http://schemas.openxmlformats.org/spreadsheetml/2006/main" count="66" uniqueCount="49">
  <si>
    <t xml:space="preserve"> </t>
  </si>
  <si>
    <t>Zboží, se kterým se uchazeč hlásí do VZ musí splňovat následující podmínky:</t>
  </si>
  <si>
    <t xml:space="preserve">uchazeč splňuje ano/ne </t>
  </si>
  <si>
    <t>injekční stříkačka musí být složená ze dvou částí: píst + tělo</t>
  </si>
  <si>
    <t>ano/ne vyplní uchazeč</t>
  </si>
  <si>
    <t>materiál – polypropylen / polyethylen ( bez PVC, latexu, ftalátů)</t>
  </si>
  <si>
    <t>s konusem Luer, Luer Lock</t>
  </si>
  <si>
    <t>apyrogenní</t>
  </si>
  <si>
    <t>transparentní válec - odečítací hrana pístu musí být dobře viditelná a čitelná</t>
  </si>
  <si>
    <t>na válci musí být dobře viditelná objemová stupnice a zřetelně označen nominální objem</t>
  </si>
  <si>
    <t>píst stříkačky se musí ve válci pohybovat plynule, nesmí klást odpor a musí být dostatečně těsnící</t>
  </si>
  <si>
    <t>nesmí dojít k snadnému vytažení pístu z válce</t>
  </si>
  <si>
    <t>nepropustnost u pístu při natahování tekutiny</t>
  </si>
  <si>
    <t>zdravotní nezávadnost</t>
  </si>
  <si>
    <t>stříkačka musí mít dvě bezpečnostní zarážky pístu válce, praktický tvar úchopu pro snadnou manipulaci</t>
  </si>
  <si>
    <t>požadujeme dostatečně pevné spojení po nasazení stříkačky a jehly, jednoduché rozpojení po použití, nesmí docházet k protékání kapaliny a k poklesu tlaku</t>
  </si>
  <si>
    <t>nabízené výrobky musí splňovat všechny příslušné normy a mít povolení pro jejich používání ve zdravotnictví</t>
  </si>
  <si>
    <t>stříkačky musí být balené jednotlivě v PEEL folii z jedné strany průsvitné,</t>
  </si>
  <si>
    <t>všechny výrobky musí být na obale označeny CE značkou, na všechny musí být vydáno ES prohlášení a musí mít viditelně vyznačenou dobu použití</t>
  </si>
  <si>
    <t>* požadované měřitelné parametry uchazeč prokáže i technickým listem výrobku nebo obdobným dokumentem s barevným vyznačením požadovaných hodnot</t>
  </si>
  <si>
    <t>Obchodní firma nebo název:</t>
  </si>
  <si>
    <t xml:space="preserve">IČO:  </t>
  </si>
  <si>
    <t xml:space="preserve">Datum: </t>
  </si>
  <si>
    <t>Nabídková cena v Kč bez DPH za 1 jednotku</t>
  </si>
  <si>
    <t>Nabídková cena v Kč včetně DPH za 1 jednotku</t>
  </si>
  <si>
    <t>Předpokládaný počet jednotek za 2 roky</t>
  </si>
  <si>
    <t>Celková cena za předpokládaný počet jednotek  za 2 roky bez DPH</t>
  </si>
  <si>
    <t>Celková cena za předpokládaný počet jednotek za 2 roky včetně DPH</t>
  </si>
  <si>
    <t>DPH 21%</t>
  </si>
  <si>
    <t xml:space="preserve">CENA CELKEM </t>
  </si>
  <si>
    <t>Jednotka</t>
  </si>
  <si>
    <t>vyproštění</t>
  </si>
  <si>
    <t xml:space="preserve">vyproštění </t>
  </si>
  <si>
    <t>prohlídka</t>
  </si>
  <si>
    <t>zkouška</t>
  </si>
  <si>
    <t>osoba</t>
  </si>
  <si>
    <t>hodina (60 min)</t>
  </si>
  <si>
    <t>Příloha č. 1 Smlouvy - Položkový rozpočet</t>
  </si>
  <si>
    <t xml:space="preserve">                                                                                      Dodavatel vyplní žlutě označená pole </t>
  </si>
  <si>
    <r>
      <rPr>
        <b/>
        <sz val="11"/>
        <color theme="1"/>
        <rFont val="Arial Black"/>
        <family val="2"/>
        <charset val="238"/>
      </rPr>
      <t>Vyproštění osob uvízlých ve výtazích v době od 16:30 hod do 7:30 hod v pracovní dny</t>
    </r>
    <r>
      <rPr>
        <b/>
        <sz val="11"/>
        <color theme="1"/>
        <rFont val="Arial"/>
        <family val="2"/>
        <charset val="238"/>
      </rPr>
      <t xml:space="preserve">                                          </t>
    </r>
    <r>
      <rPr>
        <b/>
        <sz val="11"/>
        <color rgb="FF0070C0"/>
        <rFont val="Arial"/>
        <family val="2"/>
        <charset val="238"/>
      </rPr>
      <t xml:space="preserve"> (vyproštěním se rozumí jeden zásah bez přihlédnutí k počtu osob včetně dopravy</t>
    </r>
    <r>
      <rPr>
        <sz val="11"/>
        <color rgb="FF0070C0"/>
        <rFont val="Arial"/>
        <family val="2"/>
        <charset val="238"/>
      </rPr>
      <t>)</t>
    </r>
  </si>
  <si>
    <r>
      <rPr>
        <b/>
        <sz val="11"/>
        <color theme="1"/>
        <rFont val="Arial Black"/>
        <family val="2"/>
        <charset val="238"/>
      </rPr>
      <t xml:space="preserve">Vyproštění osob uvízlých ve výtazích v době od 7:30 hod do 16:30 hod v pracovní dny </t>
    </r>
    <r>
      <rPr>
        <b/>
        <sz val="11"/>
        <color theme="1"/>
        <rFont val="Arial"/>
        <family val="2"/>
        <charset val="238"/>
      </rPr>
      <t xml:space="preserve">                                      </t>
    </r>
    <r>
      <rPr>
        <b/>
        <sz val="11"/>
        <color rgb="FF0070C0"/>
        <rFont val="Arial"/>
        <family val="2"/>
        <charset val="238"/>
      </rPr>
      <t xml:space="preserve">  (vyproštěním se rozumí jeden zásah bez přihlédnutí k počtu osob včetně dopravy)</t>
    </r>
  </si>
  <si>
    <r>
      <rPr>
        <b/>
        <sz val="11"/>
        <color theme="1"/>
        <rFont val="Arial Black"/>
        <family val="2"/>
        <charset val="238"/>
      </rPr>
      <t>Vyproštění osob uvízlých ve výtazích NONSTOP 24 hod ve dnech pracovního klidu a o svátcíc</t>
    </r>
    <r>
      <rPr>
        <b/>
        <sz val="11"/>
        <color theme="1"/>
        <rFont val="Arial"/>
        <family val="2"/>
        <charset val="238"/>
      </rPr>
      <t xml:space="preserve">h                          </t>
    </r>
    <r>
      <rPr>
        <b/>
        <sz val="11"/>
        <color rgb="FF0070C0"/>
        <rFont val="Arial"/>
        <family val="2"/>
        <charset val="238"/>
      </rPr>
      <t xml:space="preserve"> (vyproštěním se rozumí jeden zásah bez přihlédnutí k počtu osob včetně dopravy)</t>
    </r>
  </si>
  <si>
    <r>
      <rPr>
        <b/>
        <sz val="11"/>
        <color theme="1"/>
        <rFont val="Arial Black"/>
        <family val="2"/>
        <charset val="238"/>
      </rPr>
      <t>Odborná prohlídka výtahu dle ČSN (1x za 3 měsíce) včetně pravidelné údržby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</t>
    </r>
    <r>
      <rPr>
        <b/>
        <sz val="11"/>
        <color rgb="FF0070C0"/>
        <rFont val="Arial"/>
        <family val="2"/>
        <charset val="238"/>
      </rPr>
      <t>(cena za jednorázový samostatný úkon včetně dopravy)</t>
    </r>
  </si>
  <si>
    <r>
      <rPr>
        <b/>
        <sz val="11"/>
        <color theme="1"/>
        <rFont val="Arial Black"/>
        <family val="2"/>
        <charset val="238"/>
      </rPr>
      <t>Odborná zkouška 1 x za 3 roky nebo dle doporučení od výrobce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</t>
    </r>
    <r>
      <rPr>
        <b/>
        <sz val="11"/>
        <color rgb="FF0070C0"/>
        <rFont val="Arial"/>
        <family val="2"/>
        <charset val="238"/>
      </rPr>
      <t xml:space="preserve"> (cena za jednorázový samostatný úkon včetně dopravy)</t>
    </r>
  </si>
  <si>
    <r>
      <rPr>
        <b/>
        <sz val="11"/>
        <color theme="1"/>
        <rFont val="Arial Black"/>
        <family val="2"/>
        <charset val="238"/>
      </rPr>
      <t xml:space="preserve">Inspekční prohlídka výtahu dle ČSN 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  <r>
      <rPr>
        <b/>
        <sz val="11"/>
        <color rgb="FF0070C0"/>
        <rFont val="Arial"/>
        <family val="2"/>
        <charset val="238"/>
      </rPr>
      <t xml:space="preserve"> (cena za jednorázový samostaný úkon včetně dopravy)</t>
    </r>
  </si>
  <si>
    <r>
      <rPr>
        <b/>
        <sz val="11"/>
        <color theme="1"/>
        <rFont val="Arial Black"/>
        <family val="2"/>
        <charset val="238"/>
      </rPr>
      <t xml:space="preserve">Školení obsluhy/dozorce výtahu 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</t>
    </r>
    <r>
      <rPr>
        <b/>
        <sz val="11"/>
        <color rgb="FF0070C0"/>
        <rFont val="Arial"/>
        <family val="2"/>
        <charset val="238"/>
      </rPr>
      <t xml:space="preserve">  (cena za proškolení 1 osoby včetně dopravy)</t>
    </r>
  </si>
  <si>
    <r>
      <rPr>
        <b/>
        <sz val="11"/>
        <color theme="1"/>
        <rFont val="Arial Black"/>
        <family val="2"/>
        <charset val="238"/>
      </rPr>
      <t>Provádění oprav v prac. dnech v době od 7:30 hod do 16:30 hod</t>
    </r>
    <r>
      <rPr>
        <b/>
        <sz val="11"/>
        <color theme="1"/>
        <rFont val="Arial"/>
        <family val="2"/>
        <charset val="238"/>
      </rPr>
      <t xml:space="preserve">.                                                                                    </t>
    </r>
    <r>
      <rPr>
        <b/>
        <sz val="11"/>
        <color rgb="FF0070C0"/>
        <rFont val="Arial"/>
        <family val="2"/>
        <charset val="238"/>
      </rPr>
      <t xml:space="preserve"> (cena za 1 odpracovanou hodinu technika včetně dopravy)</t>
    </r>
  </si>
  <si>
    <r>
      <rPr>
        <b/>
        <sz val="11"/>
        <color theme="1"/>
        <rFont val="Arial Black"/>
        <family val="2"/>
        <charset val="238"/>
      </rPr>
      <t xml:space="preserve">Provádění oprav v  prac. dnech v době od 16:30 hod do 7:30 hod  a ve dnech prac. klidu a o svátcích </t>
    </r>
    <r>
      <rPr>
        <b/>
        <sz val="11"/>
        <color theme="1"/>
        <rFont val="Arial"/>
        <family val="2"/>
        <charset val="238"/>
      </rPr>
      <t xml:space="preserve">                        </t>
    </r>
    <r>
      <rPr>
        <b/>
        <sz val="11"/>
        <color rgb="FF0070C0"/>
        <rFont val="Arial"/>
        <family val="2"/>
        <charset val="238"/>
      </rPr>
      <t xml:space="preserve">   (cena za 1 odpracovanou hodinu technika včetně dopravy)</t>
    </r>
  </si>
  <si>
    <t xml:space="preserve">ODBORNÉ A INSPEKČNÍ PROHLÍDKY A ZKOUŠKY, SERVIS A OPRAVY VÝTAHŮ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</si>
</sst>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6"/>
      <color theme="1"/>
      <name val="Arial Black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2"/>
      <color theme="1"/>
      <name val="Aptos Black"/>
      <family val="2"/>
    </font>
    <font>
      <sz val="11"/>
      <color theme="1"/>
      <name val="Aptos Black"/>
      <family val="2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5" fillId="0" borderId="6" xfId="0" applyFont="1" applyBorder="1" applyAlignment="1">
      <alignment horizontal="center"/>
    </xf>
    <xf numFmtId="0" fontId="5" fillId="0" borderId="0" xfId="0" applyFont="1"/>
    <xf numFmtId="166" fontId="0" fillId="0" borderId="3" xfId="0" applyNumberFormat="1" applyFill="1" applyBorder="1" applyAlignment="1">
      <alignment horizontal="right"/>
    </xf>
    <xf numFmtId="164" fontId="0" fillId="0" borderId="0" xfId="0" applyNumberFormat="1"/>
    <xf numFmtId="0" fontId="6" fillId="0" borderId="3" xfId="0" applyFont="1" applyBorder="1" applyAlignment="1">
      <alignment vertical="center"/>
    </xf>
    <xf numFmtId="165" fontId="10" fillId="0" borderId="4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165" fontId="13" fillId="0" borderId="8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6" xfId="0" applyFill="1" applyBorder="1"/>
    <xf numFmtId="4" fontId="0" fillId="0" borderId="3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0" fontId="9" fillId="4" borderId="11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66" fontId="13" fillId="5" borderId="9" xfId="0" applyNumberFormat="1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center" wrapText="1"/>
    </xf>
    <xf numFmtId="166" fontId="0" fillId="5" borderId="10" xfId="0" applyNumberFormat="1" applyFill="1" applyBorder="1" applyAlignment="1">
      <alignment horizontal="right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CCFFCC"/>
      <color rgb="FFFFFFCC"/>
      <color rgb="FFFF66CC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400050</xdr:colOff>
          <xdr:row>42</xdr:row>
          <xdr:rowOff>47625</xdr:rowOff>
        </xdr:to>
        <xdr:pic>
          <xdr:nvPicPr>
            <xdr:cNvPr id="4" name="Obrázek 3">
              <a:extLst>
                <a:ext uri="{FF2B5EF4-FFF2-40B4-BE49-F238E27FC236}">
                  <a16:creationId xmlns:a16="http://schemas.microsoft.com/office/drawing/2014/main" id="{FECC635F-53CF-A686-ADE9-68479F88DD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ouhrn!$A$4:$I$23" spid="_x0000_s3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9544050" cy="804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oss\Desktop\tabulka.xlsx" TargetMode="External"/><Relationship Id="rId1" Type="http://schemas.openxmlformats.org/officeDocument/2006/relationships/externalLinkPath" Target="file:///C:\Users\kross\Desktop\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123.42578125" customWidth="1"/>
    <col min="2" max="2" width="17.5703125" customWidth="1"/>
    <col min="3" max="4" width="16.42578125" customWidth="1"/>
    <col min="5" max="6" width="16.85546875" customWidth="1"/>
    <col min="7" max="7" width="18.7109375" customWidth="1"/>
    <col min="8" max="8" width="18.42578125" customWidth="1"/>
    <col min="10" max="10" width="14.7109375" bestFit="1" customWidth="1"/>
  </cols>
  <sheetData>
    <row r="1" spans="1:13" ht="24.95" customHeight="1" x14ac:dyDescent="0.25">
      <c r="A1" s="29" t="s">
        <v>37</v>
      </c>
      <c r="B1" s="20" t="s">
        <v>38</v>
      </c>
      <c r="C1" s="21"/>
      <c r="D1" s="21"/>
      <c r="E1" s="21"/>
      <c r="F1" s="21"/>
      <c r="G1" s="21"/>
      <c r="H1" s="22"/>
    </row>
    <row r="2" spans="1:13" ht="75.75" thickBot="1" x14ac:dyDescent="0.35">
      <c r="A2" s="26" t="s">
        <v>48</v>
      </c>
      <c r="B2" s="33" t="s">
        <v>30</v>
      </c>
      <c r="C2" s="27" t="s">
        <v>23</v>
      </c>
      <c r="D2" s="28" t="s">
        <v>28</v>
      </c>
      <c r="E2" s="28" t="s">
        <v>24</v>
      </c>
      <c r="F2" s="34" t="s">
        <v>25</v>
      </c>
      <c r="G2" s="31" t="s">
        <v>26</v>
      </c>
      <c r="H2" s="35" t="s">
        <v>27</v>
      </c>
    </row>
    <row r="3" spans="1:13" ht="44.25" customHeight="1" x14ac:dyDescent="0.25">
      <c r="A3" s="13" t="s">
        <v>39</v>
      </c>
      <c r="B3" s="17" t="s">
        <v>31</v>
      </c>
      <c r="C3" s="24"/>
      <c r="D3" s="23">
        <f>C3*0.21</f>
        <v>0</v>
      </c>
      <c r="E3" s="25">
        <f>C3+D3</f>
        <v>0</v>
      </c>
      <c r="F3" s="6">
        <v>2</v>
      </c>
      <c r="G3" s="32">
        <f>C3*F3</f>
        <v>0</v>
      </c>
      <c r="H3" s="3">
        <f>E3*F3</f>
        <v>0</v>
      </c>
      <c r="J3" s="4"/>
    </row>
    <row r="4" spans="1:13" ht="45" customHeight="1" x14ac:dyDescent="0.25">
      <c r="A4" s="13" t="s">
        <v>40</v>
      </c>
      <c r="B4" s="17" t="s">
        <v>31</v>
      </c>
      <c r="C4" s="24"/>
      <c r="D4" s="23">
        <f t="shared" ref="D4:D11" si="0">C4*0.21</f>
        <v>0</v>
      </c>
      <c r="E4" s="25">
        <f t="shared" ref="E4:E11" si="1">C4+D4</f>
        <v>0</v>
      </c>
      <c r="F4" s="6">
        <v>24</v>
      </c>
      <c r="G4" s="32">
        <f t="shared" ref="G4:G5" si="2">C4*F4</f>
        <v>0</v>
      </c>
      <c r="H4" s="3">
        <f t="shared" ref="H4:H5" si="3">E4*F4</f>
        <v>0</v>
      </c>
      <c r="J4" s="4"/>
    </row>
    <row r="5" spans="1:13" ht="39" customHeight="1" x14ac:dyDescent="0.25">
      <c r="A5" s="13" t="s">
        <v>41</v>
      </c>
      <c r="B5" s="17" t="s">
        <v>32</v>
      </c>
      <c r="C5" s="24"/>
      <c r="D5" s="23">
        <f t="shared" si="0"/>
        <v>0</v>
      </c>
      <c r="E5" s="25">
        <f t="shared" si="1"/>
        <v>0</v>
      </c>
      <c r="F5" s="6">
        <v>2</v>
      </c>
      <c r="G5" s="32">
        <f t="shared" si="2"/>
        <v>0</v>
      </c>
      <c r="H5" s="3">
        <f t="shared" si="3"/>
        <v>0</v>
      </c>
      <c r="J5" s="4"/>
    </row>
    <row r="6" spans="1:13" ht="45" customHeight="1" x14ac:dyDescent="0.25">
      <c r="A6" s="13" t="s">
        <v>42</v>
      </c>
      <c r="B6" s="18" t="s">
        <v>33</v>
      </c>
      <c r="C6" s="24"/>
      <c r="D6" s="23">
        <f t="shared" si="0"/>
        <v>0</v>
      </c>
      <c r="E6" s="25">
        <f t="shared" si="1"/>
        <v>0</v>
      </c>
      <c r="F6" s="7">
        <v>136</v>
      </c>
      <c r="G6" s="32">
        <f t="shared" ref="G6:G7" si="4">C6*F6</f>
        <v>0</v>
      </c>
      <c r="H6" s="3">
        <f t="shared" ref="H6:H7" si="5">E6*F6</f>
        <v>0</v>
      </c>
      <c r="J6" s="4"/>
    </row>
    <row r="7" spans="1:13" ht="45" customHeight="1" x14ac:dyDescent="0.25">
      <c r="A7" s="13" t="s">
        <v>43</v>
      </c>
      <c r="B7" s="18" t="s">
        <v>34</v>
      </c>
      <c r="C7" s="24"/>
      <c r="D7" s="23">
        <f t="shared" si="0"/>
        <v>0</v>
      </c>
      <c r="E7" s="25">
        <f t="shared" si="1"/>
        <v>0</v>
      </c>
      <c r="F7" s="7">
        <v>11</v>
      </c>
      <c r="G7" s="32">
        <f t="shared" si="4"/>
        <v>0</v>
      </c>
      <c r="H7" s="3">
        <f t="shared" si="5"/>
        <v>0</v>
      </c>
      <c r="J7" s="4"/>
      <c r="M7" t="s">
        <v>0</v>
      </c>
    </row>
    <row r="8" spans="1:13" ht="39" customHeight="1" x14ac:dyDescent="0.25">
      <c r="A8" s="13" t="s">
        <v>44</v>
      </c>
      <c r="B8" s="18" t="s">
        <v>33</v>
      </c>
      <c r="C8" s="24"/>
      <c r="D8" s="23">
        <f t="shared" si="0"/>
        <v>0</v>
      </c>
      <c r="E8" s="25">
        <f t="shared" si="1"/>
        <v>0</v>
      </c>
      <c r="F8" s="6">
        <v>4</v>
      </c>
      <c r="G8" s="32">
        <f>C8*F8</f>
        <v>0</v>
      </c>
      <c r="H8" s="3">
        <f>E8*F8</f>
        <v>0</v>
      </c>
      <c r="J8" s="4"/>
    </row>
    <row r="9" spans="1:13" ht="42.75" customHeight="1" x14ac:dyDescent="0.25">
      <c r="A9" s="13" t="s">
        <v>45</v>
      </c>
      <c r="B9" s="18" t="s">
        <v>35</v>
      </c>
      <c r="C9" s="24"/>
      <c r="D9" s="23">
        <f t="shared" si="0"/>
        <v>0</v>
      </c>
      <c r="E9" s="25">
        <f t="shared" si="1"/>
        <v>0</v>
      </c>
      <c r="F9" s="6">
        <v>6</v>
      </c>
      <c r="G9" s="32">
        <f t="shared" ref="G9:G10" si="6">C9*F9</f>
        <v>0</v>
      </c>
      <c r="H9" s="3">
        <f t="shared" ref="H9:H10" si="7">E9*F9</f>
        <v>0</v>
      </c>
      <c r="J9" s="4"/>
    </row>
    <row r="10" spans="1:13" ht="46.5" customHeight="1" x14ac:dyDescent="0.25">
      <c r="A10" s="8" t="s">
        <v>46</v>
      </c>
      <c r="B10" s="5" t="s">
        <v>36</v>
      </c>
      <c r="C10" s="24"/>
      <c r="D10" s="23">
        <f t="shared" si="0"/>
        <v>0</v>
      </c>
      <c r="E10" s="25">
        <f t="shared" si="1"/>
        <v>0</v>
      </c>
      <c r="F10" s="6">
        <v>57</v>
      </c>
      <c r="G10" s="32">
        <f t="shared" si="6"/>
        <v>0</v>
      </c>
      <c r="H10" s="3">
        <f t="shared" si="7"/>
        <v>0</v>
      </c>
      <c r="J10" s="4"/>
    </row>
    <row r="11" spans="1:13" ht="45" customHeight="1" thickBot="1" x14ac:dyDescent="0.3">
      <c r="A11" s="8" t="s">
        <v>47</v>
      </c>
      <c r="B11" s="5" t="s">
        <v>36</v>
      </c>
      <c r="C11" s="24"/>
      <c r="D11" s="23">
        <f t="shared" si="0"/>
        <v>0</v>
      </c>
      <c r="E11" s="25">
        <f t="shared" si="1"/>
        <v>0</v>
      </c>
      <c r="F11" s="6">
        <v>3</v>
      </c>
      <c r="G11" s="32">
        <f>C11*F11</f>
        <v>0</v>
      </c>
      <c r="H11" s="3">
        <f>E11*F11</f>
        <v>0</v>
      </c>
    </row>
    <row r="12" spans="1:13" ht="32.25" customHeight="1" thickBot="1" x14ac:dyDescent="0.3">
      <c r="A12" s="19" t="s">
        <v>29</v>
      </c>
      <c r="B12" s="16"/>
      <c r="C12" s="9">
        <f>C3+C4+C5+C6+C7+C8+C9+C10+C11</f>
        <v>0</v>
      </c>
      <c r="D12" s="10">
        <f>D3+D4+D5+D6+D7+D8+D9+D10+D11</f>
        <v>0</v>
      </c>
      <c r="E12" s="10">
        <f>E3+E4+E5+E6+E7+E8+E9+E10+E11</f>
        <v>0</v>
      </c>
      <c r="F12" s="11">
        <f>SUM(F3:F11)</f>
        <v>245</v>
      </c>
      <c r="G12" s="30">
        <f>SUM(G3:G11)</f>
        <v>0</v>
      </c>
      <c r="H12" s="12">
        <f>SUM(H3:H11)</f>
        <v>0</v>
      </c>
    </row>
    <row r="13" spans="1:13" ht="30" customHeight="1" x14ac:dyDescent="0.25">
      <c r="A13" s="36" t="s">
        <v>20</v>
      </c>
      <c r="B13" s="14"/>
    </row>
    <row r="14" spans="1:13" ht="31.15" customHeight="1" x14ac:dyDescent="0.25">
      <c r="A14" s="37" t="s">
        <v>21</v>
      </c>
      <c r="B14" s="38"/>
      <c r="C14" s="39"/>
      <c r="D14" s="39"/>
      <c r="E14" s="39"/>
      <c r="F14" s="39"/>
      <c r="G14" s="39"/>
      <c r="H14" s="39"/>
    </row>
    <row r="15" spans="1:13" ht="25.15" customHeight="1" x14ac:dyDescent="0.25">
      <c r="A15" s="36" t="s">
        <v>22</v>
      </c>
      <c r="B15" s="15"/>
    </row>
    <row r="16" spans="1:13" x14ac:dyDescent="0.25">
      <c r="A16" s="15"/>
      <c r="B16" s="15"/>
    </row>
    <row r="17" spans="1:2" x14ac:dyDescent="0.25">
      <c r="A17" s="15"/>
      <c r="B17" s="15"/>
    </row>
    <row r="18" spans="1:2" x14ac:dyDescent="0.25">
      <c r="A18" s="15"/>
      <c r="B18" s="15"/>
    </row>
    <row r="19" spans="1:2" ht="74.25" customHeight="1" x14ac:dyDescent="0.25">
      <c r="A19" s="15"/>
      <c r="B19" s="15"/>
    </row>
  </sheetData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8C5A-A56F-4FCE-9C96-462BB4264848}">
  <dimension ref="A1"/>
  <sheetViews>
    <sheetView workbookViewId="0">
      <selection activeCell="R10" sqref="R10"/>
    </sheetView>
  </sheetViews>
  <sheetFormatPr defaultRowHeight="15" x14ac:dyDescent="0.25"/>
  <sheetData/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19"/>
  <sheetViews>
    <sheetView workbookViewId="0">
      <selection activeCell="F21" sqref="F21"/>
    </sheetView>
  </sheetViews>
  <sheetFormatPr defaultRowHeight="15" x14ac:dyDescent="0.25"/>
  <sheetData>
    <row r="2" spans="2:15" x14ac:dyDescent="0.2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 t="s">
        <v>2</v>
      </c>
      <c r="O2" s="44"/>
    </row>
    <row r="3" spans="2:15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x14ac:dyDescent="0.25">
      <c r="B4" s="1">
        <v>1</v>
      </c>
      <c r="C4" s="40" t="s">
        <v>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5" t="s">
        <v>4</v>
      </c>
      <c r="O4" s="45"/>
    </row>
    <row r="5" spans="2:15" x14ac:dyDescent="0.25">
      <c r="B5" s="1">
        <v>2</v>
      </c>
      <c r="C5" s="40" t="s">
        <v>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 t="s">
        <v>4</v>
      </c>
      <c r="O5" s="41"/>
    </row>
    <row r="6" spans="2:15" x14ac:dyDescent="0.25">
      <c r="B6" s="1">
        <v>3</v>
      </c>
      <c r="C6" s="40" t="s">
        <v>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1" t="s">
        <v>4</v>
      </c>
      <c r="O6" s="41"/>
    </row>
    <row r="7" spans="2:15" x14ac:dyDescent="0.25">
      <c r="B7" s="1">
        <v>4</v>
      </c>
      <c r="C7" s="40" t="s">
        <v>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1" t="s">
        <v>4</v>
      </c>
      <c r="O7" s="41"/>
    </row>
    <row r="8" spans="2:15" x14ac:dyDescent="0.25">
      <c r="B8" s="1">
        <v>5</v>
      </c>
      <c r="C8" s="40" t="s">
        <v>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 t="s">
        <v>4</v>
      </c>
      <c r="O8" s="41"/>
    </row>
    <row r="9" spans="2:15" x14ac:dyDescent="0.25">
      <c r="B9" s="1">
        <v>6</v>
      </c>
      <c r="C9" s="40" t="s">
        <v>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1" t="s">
        <v>4</v>
      </c>
      <c r="O9" s="41"/>
    </row>
    <row r="10" spans="2:15" x14ac:dyDescent="0.25">
      <c r="B10" s="1">
        <v>7</v>
      </c>
      <c r="C10" s="40" t="s">
        <v>10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 t="s">
        <v>4</v>
      </c>
      <c r="O10" s="41"/>
    </row>
    <row r="11" spans="2:15" x14ac:dyDescent="0.25">
      <c r="B11" s="1">
        <v>8</v>
      </c>
      <c r="C11" s="40" t="s">
        <v>11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 t="s">
        <v>4</v>
      </c>
      <c r="O11" s="41"/>
    </row>
    <row r="12" spans="2:15" x14ac:dyDescent="0.25">
      <c r="B12" s="1">
        <v>9</v>
      </c>
      <c r="C12" s="40" t="s">
        <v>12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 t="s">
        <v>4</v>
      </c>
      <c r="O12" s="41"/>
    </row>
    <row r="13" spans="2:15" x14ac:dyDescent="0.25">
      <c r="B13" s="1">
        <v>10</v>
      </c>
      <c r="C13" s="40" t="s">
        <v>13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 t="s">
        <v>4</v>
      </c>
      <c r="O13" s="41"/>
    </row>
    <row r="14" spans="2:15" x14ac:dyDescent="0.25">
      <c r="B14" s="1">
        <v>11</v>
      </c>
      <c r="C14" s="40" t="s">
        <v>14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 t="s">
        <v>4</v>
      </c>
      <c r="O14" s="41"/>
    </row>
    <row r="15" spans="2:15" x14ac:dyDescent="0.25">
      <c r="B15" s="1">
        <v>12</v>
      </c>
      <c r="C15" s="40" t="s">
        <v>15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 t="s">
        <v>4</v>
      </c>
      <c r="O15" s="41"/>
    </row>
    <row r="16" spans="2:15" x14ac:dyDescent="0.25">
      <c r="B16" s="1">
        <v>13</v>
      </c>
      <c r="C16" s="40" t="s">
        <v>16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 t="s">
        <v>4</v>
      </c>
      <c r="O16" s="41"/>
    </row>
    <row r="17" spans="2:15" x14ac:dyDescent="0.25">
      <c r="B17" s="1">
        <v>14</v>
      </c>
      <c r="C17" s="40" t="s">
        <v>17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 t="s">
        <v>4</v>
      </c>
      <c r="O17" s="41"/>
    </row>
    <row r="18" spans="2:15" x14ac:dyDescent="0.25">
      <c r="B18" s="1">
        <v>15</v>
      </c>
      <c r="C18" s="40" t="s">
        <v>18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 t="s">
        <v>4</v>
      </c>
      <c r="O18" s="41"/>
    </row>
    <row r="19" spans="2:15" x14ac:dyDescent="0.25">
      <c r="B19" s="2"/>
      <c r="C19" s="42" t="s">
        <v>19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43"/>
    </row>
  </sheetData>
  <mergeCells count="33">
    <mergeCell ref="C6:M6"/>
    <mergeCell ref="N6:O6"/>
    <mergeCell ref="C7:M7"/>
    <mergeCell ref="N7:O7"/>
    <mergeCell ref="B2:M3"/>
    <mergeCell ref="N2:O3"/>
    <mergeCell ref="C4:M4"/>
    <mergeCell ref="N4:O4"/>
    <mergeCell ref="C5:M5"/>
    <mergeCell ref="N5:O5"/>
    <mergeCell ref="C8:M8"/>
    <mergeCell ref="N8:O8"/>
    <mergeCell ref="C9:M9"/>
    <mergeCell ref="N9:O9"/>
    <mergeCell ref="C10:M10"/>
    <mergeCell ref="N10:O10"/>
    <mergeCell ref="C11:M11"/>
    <mergeCell ref="N11:O11"/>
    <mergeCell ref="C12:M12"/>
    <mergeCell ref="N12:O12"/>
    <mergeCell ref="C13:M13"/>
    <mergeCell ref="N13:O13"/>
    <mergeCell ref="C14:M14"/>
    <mergeCell ref="N14:O14"/>
    <mergeCell ref="C15:M15"/>
    <mergeCell ref="N15:O15"/>
    <mergeCell ref="C16:M16"/>
    <mergeCell ref="N16:O16"/>
    <mergeCell ref="C17:M17"/>
    <mergeCell ref="N17:O17"/>
    <mergeCell ref="C18:M18"/>
    <mergeCell ref="N18:O18"/>
    <mergeCell ref="C19:O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 smlouvy</vt:lpstr>
      <vt:lpstr>Předmět plnění </vt:lpstr>
      <vt:lpstr>technické parametry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</dc:creator>
  <cp:lastModifiedBy>Klára Rösslová</cp:lastModifiedBy>
  <cp:lastPrinted>2024-05-30T11:11:14Z</cp:lastPrinted>
  <dcterms:created xsi:type="dcterms:W3CDTF">2016-06-08T12:04:14Z</dcterms:created>
  <dcterms:modified xsi:type="dcterms:W3CDTF">2024-06-04T12:56:41Z</dcterms:modified>
</cp:coreProperties>
</file>