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28" yWindow="65428" windowWidth="23256" windowHeight="1245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<sst xmlns="http://schemas.openxmlformats.org/spreadsheetml/2006/main" count="34" uniqueCount="21">
  <si>
    <t>Pol.</t>
  </si>
  <si>
    <t>Název</t>
  </si>
  <si>
    <t>Specifikace</t>
  </si>
  <si>
    <t>MJ</t>
  </si>
  <si>
    <t>Předpokládané množství MJ</t>
  </si>
  <si>
    <t>Cena v Kč bez DPH za MJ</t>
  </si>
  <si>
    <t>Cena v Kč s DPH za MJ</t>
  </si>
  <si>
    <t>Cena v Kč bez DPH celkem za počet MJ</t>
  </si>
  <si>
    <t>Cena v Kč s DPH celkem za počet MJ</t>
  </si>
  <si>
    <t>Poskytnutí úklidových prací na kolejích</t>
  </si>
  <si>
    <t>v době od 6:00 do 16:00</t>
  </si>
  <si>
    <t>HOD</t>
  </si>
  <si>
    <t>Poskytnutí pomocných prací v menze/hotelové kuchyni</t>
  </si>
  <si>
    <t>Poskytnutí pokojské</t>
  </si>
  <si>
    <t>Poskytnutí výpomoci pro mimořádné gastronomické akce/pomocné práce (odborná práce kuchař)</t>
  </si>
  <si>
    <t>v době od 22:00 do 06:00 - noční práce</t>
  </si>
  <si>
    <t>Celkem</t>
  </si>
  <si>
    <t>Pokyny pro dodavatele:</t>
  </si>
  <si>
    <t>Dodavatel vyplní žlutě podbarvená pole</t>
  </si>
  <si>
    <t>Červeně podbarvené pole je předmětem hodnocení v rámci hodnotícího kritéria "Celková nabídková cena v Kč bez DPH"</t>
  </si>
  <si>
    <t>Poskytnutí výpomoci pro mimořádné gastronomické akce/pomocné práce (pomocné práce - pomocná práce v kuchyni, pomocný číšník, pomocný kuchař)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</si>
</sst>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  <numFmt numFmtId="177" formatCode="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165" fontId="0" fillId="2" borderId="9" xfId="0" applyNumberForma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0" xfId="0" applyFont="1"/>
    <xf numFmtId="165" fontId="0" fillId="0" borderId="10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rgb="FFFF0000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vertical="center" textRotation="0" wrapText="1" shrinkToFit="1" readingOrder="0"/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auto="1"/>
      </font>
      <alignment horizontal="general"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1:I9" totalsRowCount="1" headerRowDxfId="23" dataDxfId="21" totalsRowDxfId="19" tableBorderDxfId="20" headerRowBorderDxfId="22" totalsRowBorderDxfId="18">
  <tableColumns count="9">
    <tableColumn id="1" name="Pol." dataDxfId="17" totalsRowLabel="Celkem" totalsRowDxfId="8"/>
    <tableColumn id="2" name="Název" dataDxfId="16" totalsRowDxfId="7"/>
    <tableColumn id="4" name="Specifikace" dataDxfId="15" totalsRowDxfId="6"/>
    <tableColumn id="6" name="MJ" dataDxfId="14" totalsRowDxfId="5"/>
    <tableColumn id="8" name="Předpokládané množství MJ" dataDxfId="13" totalsRowDxfId="4"/>
    <tableColumn id="9" name="Cena v Kč bez DPH za MJ" dataDxfId="12" totalsRowDxfId="3"/>
    <tableColumn id="5" name="Cena v Kč s DPH za MJ" dataDxfId="11" totalsRowDxfId="2"/>
    <tableColumn id="10" name="Cena v Kč bez DPH celkem za počet MJ" dataDxfId="10" totalsRowFunction="sum" totalsRowDxfId="1">
      <calculatedColumnFormula>+Tabulka15[[#This Row],[Předpokládané množství MJ]]*F2</calculatedColumnFormula>
    </tableColumn>
    <tableColumn id="7" name="Cena v Kč s DPH celkem za počet MJ" dataDxfId="9" totalsRowFunction="sum" totalsRowDxfId="0">
      <calculatedColumnFormula>+Tabulka15[[#This Row],[Předpokládané množství MJ]]*G2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showGridLines="0" tabSelected="1" zoomScale="115" zoomScaleNormal="115" workbookViewId="0" topLeftCell="A1">
      <selection activeCell="B9" sqref="B9"/>
    </sheetView>
  </sheetViews>
  <sheetFormatPr defaultColWidth="9.140625" defaultRowHeight="15"/>
  <cols>
    <col min="1" max="1" width="6.7109375" style="1" customWidth="1"/>
    <col min="2" max="2" width="46.28125" style="0" customWidth="1"/>
    <col min="3" max="3" width="37.421875" style="0" customWidth="1"/>
    <col min="4" max="4" width="16.57421875" style="0" customWidth="1"/>
    <col min="5" max="5" width="24.00390625" style="0" customWidth="1"/>
    <col min="6" max="7" width="19.8515625" style="1" customWidth="1"/>
    <col min="8" max="8" width="27.140625" style="0" customWidth="1"/>
    <col min="9" max="9" width="25.8515625" style="0" customWidth="1"/>
  </cols>
  <sheetData>
    <row r="1" spans="1:9" ht="31.5" customHeight="1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18" t="s">
        <v>6</v>
      </c>
      <c r="H1" s="4" t="s">
        <v>7</v>
      </c>
      <c r="I1" s="21" t="s">
        <v>8</v>
      </c>
    </row>
    <row r="2" spans="1:9" ht="24.9" customHeight="1">
      <c r="A2" s="5">
        <v>1</v>
      </c>
      <c r="B2" s="23" t="s">
        <v>9</v>
      </c>
      <c r="C2" s="6" t="s">
        <v>10</v>
      </c>
      <c r="D2" s="7" t="s">
        <v>11</v>
      </c>
      <c r="E2" s="17">
        <v>8000</v>
      </c>
      <c r="F2" s="8">
        <v>0</v>
      </c>
      <c r="G2" s="19">
        <v>0</v>
      </c>
      <c r="H2" s="9">
        <f>+Tabulka15[[#This Row],[Předpokládané množství MJ]]*F2</f>
        <v>0</v>
      </c>
      <c r="I2" s="9">
        <f>+Tabulka15[[#This Row],[Předpokládané množství MJ]]*G2</f>
        <v>0</v>
      </c>
    </row>
    <row r="3" spans="1:9" ht="29.25" customHeight="1">
      <c r="A3" s="5">
        <v>2</v>
      </c>
      <c r="B3" s="23" t="s">
        <v>12</v>
      </c>
      <c r="C3" s="6" t="s">
        <v>10</v>
      </c>
      <c r="D3" s="7" t="s">
        <v>11</v>
      </c>
      <c r="E3" s="17">
        <v>10000</v>
      </c>
      <c r="F3" s="8">
        <v>0</v>
      </c>
      <c r="G3" s="19">
        <v>0</v>
      </c>
      <c r="H3" s="9">
        <f>+Tabulka15[[#This Row],[Předpokládané množství MJ]]*F3</f>
        <v>0</v>
      </c>
      <c r="I3" s="9">
        <f>+Tabulka15[[#This Row],[Předpokládané množství MJ]]*G3</f>
        <v>0</v>
      </c>
    </row>
    <row r="4" spans="1:9" ht="15">
      <c r="A4" s="5">
        <v>3</v>
      </c>
      <c r="B4" s="23" t="s">
        <v>13</v>
      </c>
      <c r="C4" s="6" t="s">
        <v>10</v>
      </c>
      <c r="D4" s="7" t="s">
        <v>11</v>
      </c>
      <c r="E4" s="17">
        <v>3000</v>
      </c>
      <c r="F4" s="8">
        <v>0</v>
      </c>
      <c r="G4" s="19">
        <v>0</v>
      </c>
      <c r="H4" s="9">
        <f>+Tabulka15[[#This Row],[Předpokládané množství MJ]]*F4</f>
        <v>0</v>
      </c>
      <c r="I4" s="9">
        <f>+Tabulka15[[#This Row],[Předpokládané množství MJ]]*G4</f>
        <v>0</v>
      </c>
    </row>
    <row r="5" spans="1:9" ht="28.8">
      <c r="A5" s="5">
        <v>4</v>
      </c>
      <c r="B5" s="23" t="s">
        <v>14</v>
      </c>
      <c r="C5" s="6" t="s">
        <v>10</v>
      </c>
      <c r="D5" s="7" t="s">
        <v>11</v>
      </c>
      <c r="E5" s="17">
        <v>200</v>
      </c>
      <c r="F5" s="8">
        <v>0</v>
      </c>
      <c r="G5" s="19">
        <v>0</v>
      </c>
      <c r="H5" s="9">
        <f>+Tabulka15[[#This Row],[Předpokládané množství MJ]]*F5</f>
        <v>0</v>
      </c>
      <c r="I5" s="9">
        <f>+Tabulka15[[#This Row],[Předpokládané množství MJ]]*G5</f>
        <v>0</v>
      </c>
    </row>
    <row r="6" spans="1:9" ht="43.2">
      <c r="A6" s="5">
        <v>5</v>
      </c>
      <c r="B6" s="23" t="s">
        <v>20</v>
      </c>
      <c r="C6" s="6" t="s">
        <v>10</v>
      </c>
      <c r="D6" s="7" t="s">
        <v>11</v>
      </c>
      <c r="E6" s="17">
        <v>1300</v>
      </c>
      <c r="F6" s="8">
        <v>0</v>
      </c>
      <c r="G6" s="19">
        <v>0</v>
      </c>
      <c r="H6" s="9">
        <f>+Tabulka15[[#This Row],[Předpokládané množství MJ]]*F6</f>
        <v>0</v>
      </c>
      <c r="I6" s="9">
        <f>+Tabulka15[[#This Row],[Předpokládané množství MJ]]*G6</f>
        <v>0</v>
      </c>
    </row>
    <row r="7" spans="1:9" ht="28.8">
      <c r="A7" s="5">
        <v>6</v>
      </c>
      <c r="B7" s="23" t="s">
        <v>14</v>
      </c>
      <c r="C7" s="6" t="s">
        <v>15</v>
      </c>
      <c r="D7" s="7" t="s">
        <v>11</v>
      </c>
      <c r="E7" s="17">
        <v>100</v>
      </c>
      <c r="F7" s="8">
        <v>0</v>
      </c>
      <c r="G7" s="19">
        <v>0</v>
      </c>
      <c r="H7" s="9">
        <f>+Tabulka15[[#This Row],[Předpokládané množství MJ]]*F7</f>
        <v>0</v>
      </c>
      <c r="I7" s="9">
        <f>+Tabulka15[[#This Row],[Předpokládané množství MJ]]*G7</f>
        <v>0</v>
      </c>
    </row>
    <row r="8" spans="1:9" ht="43.2">
      <c r="A8" s="5">
        <v>7</v>
      </c>
      <c r="B8" s="23" t="s">
        <v>20</v>
      </c>
      <c r="C8" s="6" t="s">
        <v>15</v>
      </c>
      <c r="D8" s="7" t="s">
        <v>11</v>
      </c>
      <c r="E8" s="17">
        <v>900</v>
      </c>
      <c r="F8" s="8">
        <v>0</v>
      </c>
      <c r="G8" s="19">
        <v>0</v>
      </c>
      <c r="H8" s="9">
        <f>+Tabulka15[[#This Row],[Předpokládané množství MJ]]*F8</f>
        <v>0</v>
      </c>
      <c r="I8" s="25">
        <f>+Tabulka15[[#This Row],[Předpokládané množství MJ]]*G8</f>
        <v>0</v>
      </c>
    </row>
    <row r="9" spans="1:9" ht="24.9" customHeight="1">
      <c r="A9" s="11" t="s">
        <v>16</v>
      </c>
      <c r="B9" s="12"/>
      <c r="C9" s="13"/>
      <c r="D9" s="14"/>
      <c r="E9" s="16"/>
      <c r="F9" s="14"/>
      <c r="G9" s="14"/>
      <c r="H9" s="20">
        <f>SUBTOTAL(109,[Cena v Kč bez DPH celkem za počet MJ])</f>
        <v>0</v>
      </c>
      <c r="I9" s="22">
        <f>SUBTOTAL(109,[Cena v Kč s DPH celkem za počet MJ])</f>
        <v>0</v>
      </c>
    </row>
    <row r="10" spans="1:7" ht="24.9" customHeight="1">
      <c r="A10"/>
      <c r="B10" s="24" t="s">
        <v>17</v>
      </c>
      <c r="F10" s="15"/>
      <c r="G10" s="15"/>
    </row>
    <row r="11" spans="1:2" ht="24.9" customHeight="1">
      <c r="A11"/>
      <c r="B11" t="s">
        <v>18</v>
      </c>
    </row>
    <row r="12" spans="1:8" s="10" customFormat="1" ht="24.9" customHeight="1">
      <c r="A12" s="1"/>
      <c r="B12" t="s">
        <v>19</v>
      </c>
      <c r="C12"/>
      <c r="D12"/>
      <c r="E12"/>
      <c r="F12" s="1"/>
      <c r="G12" s="1"/>
      <c r="H12"/>
    </row>
    <row r="13" ht="24.9" customHeight="1"/>
    <row r="14" ht="24.9" customHeight="1"/>
    <row r="15" ht="24.9" customHeight="1"/>
    <row r="16" ht="24.9" customHeight="1"/>
    <row r="17" ht="24.9" customHeight="1"/>
    <row r="18" ht="24.9" customHeight="1"/>
    <row r="19" ht="24.9" customHeight="1"/>
    <row r="20" ht="24.9" customHeight="1"/>
    <row r="21" ht="24.9" customHeight="1"/>
  </sheetData>
  <printOptions/>
  <pageMargins left="0.7" right="0.7" top="0.787401575" bottom="0.787401575" header="0.3" footer="0.3"/>
  <pageSetup fitToHeight="1" fitToWidth="1" horizontalDpi="600" verticalDpi="600" orientation="landscape" paperSize="9" scale="51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  <Detail xmlns="44581704-53ce-4cf0-bc92-473e606c16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3" ma:contentTypeDescription="Vytvoří nový dokument" ma:contentTypeScope="" ma:versionID="656c0f33b74188d9f26e2b71f270fedf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5b72fefe9eb8293288dff82a219d85d1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tai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tail" ma:index="19" nillable="true" ma:displayName="Detailní název" ma:description="Detailní název adresáře" ma:format="Dropdown" ma:internalName="Detail">
      <xsd:simpleType>
        <xsd:restriction base="dms:Text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3BDDE9-A75C-4DC0-9402-B78BCEEFE279}">
  <ds:schemaRefs>
    <ds:schemaRef ds:uri="http://schemas.microsoft.com/office/2006/metadata/properties"/>
    <ds:schemaRef ds:uri="http://schemas.microsoft.com/office/infopath/2007/PartnerControls"/>
    <ds:schemaRef ds:uri="44581704-53ce-4cf0-bc92-473e606c1697"/>
    <ds:schemaRef ds:uri="a74a02d3-ba78-40be-bdfa-d7a93c6a8e2e"/>
  </ds:schemaRefs>
</ds:datastoreItem>
</file>

<file path=customXml/itemProps2.xml><?xml version="1.0" encoding="utf-8"?>
<ds:datastoreItem xmlns:ds="http://schemas.openxmlformats.org/officeDocument/2006/customXml" ds:itemID="{A93740F9-0D71-4368-8B7C-164947E60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96E3D4-0FF8-487E-BB51-A69552AF36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Tomáš Válek</cp:lastModifiedBy>
  <dcterms:created xsi:type="dcterms:W3CDTF">2023-01-11T07:34:49Z</dcterms:created>
  <dcterms:modified xsi:type="dcterms:W3CDTF">2024-06-13T06:44:55Z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