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834A5F01-DC35-457D-BB5C-49C38AEEA700}" xr6:coauthVersionLast="47" xr6:coauthVersionMax="47" xr10:uidLastSave="{00000000-0000-0000-0000-000000000000}"/>
  <bookViews>
    <workbookView xWindow="-120" yWindow="-120" windowWidth="29040" windowHeight="15840" tabRatio="886" xr2:uid="{D3E1C4F1-A8BA-4BD5-B682-F2AF38C4F67D}"/>
  </bookViews>
  <sheets>
    <sheet name="Nabídka" sheetId="29" r:id="rId1"/>
    <sheet name="Rozdělení dodávek" sheetId="33" r:id="rId2"/>
  </sheets>
  <definedNames>
    <definedName name="_FilterDatabase" localSheetId="0" hidden="1">Nabídka!$A$9:$L$16</definedName>
    <definedName name="_FilterDatabase" localSheetId="1" hidden="1">'Rozdělení dodávek'!$A$10:$E$11</definedName>
    <definedName name="_xlnm.Print_Area" localSheetId="0">Nabídka!$A$1:$L$25</definedName>
    <definedName name="_xlnm.Print_Area" localSheetId="1">'Rozdělení dodávek'!$A$1:$G$35</definedName>
    <definedName name="Print_Area" localSheetId="0">Nabídka!$A$5:$L$22</definedName>
    <definedName name="Print_Area" localSheetId="1">'Rozdělení dodávek'!$A$7:$E$11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29" l="1"/>
  <c r="K17" i="29"/>
  <c r="L16" i="29"/>
  <c r="K16" i="29"/>
  <c r="L15" i="29"/>
  <c r="K15" i="29"/>
  <c r="L14" i="29"/>
  <c r="K14" i="29"/>
  <c r="K11" i="29" l="1"/>
  <c r="L11" i="29" s="1"/>
  <c r="A6" i="33"/>
  <c r="G1" i="33" l="1"/>
  <c r="K12" i="29" l="1"/>
  <c r="L12" i="29" s="1"/>
  <c r="L21" i="29" l="1"/>
</calcChain>
</file>

<file path=xl/sharedStrings.xml><?xml version="1.0" encoding="utf-8"?>
<sst xmlns="http://schemas.openxmlformats.org/spreadsheetml/2006/main" count="160" uniqueCount="62">
  <si>
    <t>Č.</t>
  </si>
  <si>
    <t>Položka</t>
  </si>
  <si>
    <t>Specifikace technických parametrů</t>
  </si>
  <si>
    <t>Popis nabízené položky (název výrobku)</t>
  </si>
  <si>
    <t>Popis nabízené položky (katalogové číslo výrobku)</t>
  </si>
  <si>
    <t>Jednotka</t>
  </si>
  <si>
    <t>Cena celkem v Kč bez DPH</t>
  </si>
  <si>
    <t>Příloha č. 4a výzvy k podání nabídek</t>
  </si>
  <si>
    <t>místo plnění / adresa dodání:</t>
  </si>
  <si>
    <t>Nabízený výrobek splňuje všechny technické parametry specifikované Zadavatelem (Kupujícím)
(ANO / NE)</t>
  </si>
  <si>
    <t>Výrobce nabízené položky</t>
  </si>
  <si>
    <t xml:space="preserve">"[Bude doplněno před uzavřením Smlouvy]" </t>
  </si>
  <si>
    <t>kontaktní osoba:</t>
  </si>
  <si>
    <t>Zdroj financování</t>
  </si>
  <si>
    <t>Pracoviště</t>
  </si>
  <si>
    <t>Výukové a výzkumné centrum, Zborovská 2089, 500 03 Hradec Králové</t>
  </si>
  <si>
    <t>CENA - Celková nabídková cena v Kč bez DPH</t>
  </si>
  <si>
    <t>Buňky podbarvené světle modrou barvou vyplní dodavatel</t>
  </si>
  <si>
    <t>Místa plnění a zdroj financování</t>
  </si>
  <si>
    <t>Specifikace předmětu plnění; Předloha pro zpracování ceny plnění (Ceník)</t>
  </si>
  <si>
    <t>Šimkova 870, 500 03 Hradec Králové</t>
  </si>
  <si>
    <t>Ústav fyziologie</t>
  </si>
  <si>
    <t>Příloha č. 4 výzvy k podání nabídek</t>
  </si>
  <si>
    <r>
      <t xml:space="preserve">Výzva k podání nabídek </t>
    </r>
    <r>
      <rPr>
        <b/>
        <sz val="11"/>
        <color theme="0" tint="-0.499984740745262"/>
        <rFont val="Calibri"/>
        <family val="2"/>
        <charset val="238"/>
        <scheme val="minor"/>
      </rPr>
      <t>LFHKDNS01-K2-02-2024</t>
    </r>
    <r>
      <rPr>
        <sz val="11"/>
        <color theme="0" tint="-0.499984740745262"/>
        <rFont val="Calibri"/>
        <family val="2"/>
        <charset val="238"/>
        <scheme val="minor"/>
      </rPr>
      <t xml:space="preserve"> – příloha č. 4</t>
    </r>
  </si>
  <si>
    <t>Pasteurovy pipety a serologické pipety</t>
  </si>
  <si>
    <t>F</t>
  </si>
  <si>
    <t>E</t>
  </si>
  <si>
    <t>PASTEUROVY PIPETY</t>
  </si>
  <si>
    <t>E1</t>
  </si>
  <si>
    <t>Pasteurova pipeta PE, 3,5 ml</t>
  </si>
  <si>
    <t>E2</t>
  </si>
  <si>
    <t>Pasteurova pipeta sterilní</t>
  </si>
  <si>
    <t>Pasteurova pipeta
jednorázová pipeta s balonkem,
materiál PE,
sterilní, jednotlivě balená,
typ 3,
s orientační stupnicí, 
objem stonku 3,0 ml,
objem balonku 3,5 ml, 
se zúženým koncem,
expirace min. 20 měsíců od data dodání</t>
  </si>
  <si>
    <t>SEROLOGICKÉ PIPETY</t>
  </si>
  <si>
    <t>F1</t>
  </si>
  <si>
    <t>Serologická pipeta 5 ml</t>
  </si>
  <si>
    <t>Serologická pipeta jednotlivě balená o objemu 5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modrá,
maximální délka 35 cm,
expirace min. 20 měsíců od data dodání</t>
  </si>
  <si>
    <t>F2</t>
  </si>
  <si>
    <t>Serologická pipeta 10 ml</t>
  </si>
  <si>
    <t>Serologická pipeta jednotlivě balená o objemu 10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oranžová,
maximální délka 35 cm,
expirace min. 20 měsíců od data dodání</t>
  </si>
  <si>
    <t>F3</t>
  </si>
  <si>
    <t>Serologická pipeta 25 ml</t>
  </si>
  <si>
    <t>Serologická pipeta jednotlivě balená o objemu 25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červená,
maximální délka 32 cm,
expirace min. 20 měsíců od data dodání</t>
  </si>
  <si>
    <t>F4</t>
  </si>
  <si>
    <t>Serologická pipeta 50 ml</t>
  </si>
  <si>
    <t>Serologická pipeta jednotlivě balená o objemu 50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maximální délka 37 cm,
expirace min. 20 měsíců od data dodání</t>
  </si>
  <si>
    <t>kus</t>
  </si>
  <si>
    <t>Počet jednotek</t>
  </si>
  <si>
    <t>Jednotková cena v Kč bez DPH</t>
  </si>
  <si>
    <t>Jednotková cena v Kč bez DPH zaokrouhlená na dvě desetinná místa
(jednotková cena rozhodná pro plnění veřejné zakázky)</t>
  </si>
  <si>
    <t xml:space="preserve">Pasteurova pipeta
jednorázová pipeta s balonkem, 
materiál PE,
nesterilní,
typ 2,
s orientační stupnicí,
objem stonku 1 ml, 
objem balonku 3,5 ml, 
"makro"pipeta, 
délka 150-155 mm,
objem kapky 40±5 ul
 </t>
  </si>
  <si>
    <t>Cooperatio - účelové prostředky</t>
  </si>
  <si>
    <t>Ústav lékařské biologie a genetiky</t>
  </si>
  <si>
    <t>Ústav anatomie</t>
  </si>
  <si>
    <t>Ústav preventivního lékařství</t>
  </si>
  <si>
    <t>Sokolská 581, 500 05 Hradec Králové, areál Fakultní nemocnice v Hradci Králové, budova č. 17</t>
  </si>
  <si>
    <t>Ústav farmakologie</t>
  </si>
  <si>
    <t>"TEREP" Terapeutika rekombinantního a přírodního původu, číslo projektu: TN02000122/001N</t>
  </si>
  <si>
    <t>OncoPharm Předaplikační výzkum léčiv pro onkologická onemocnění a pro prevenci a léčbu jimi navozených závažných komplikací (OncoPharm), registrační číslo projektu: CZ.02.01.01/00/23_021/0008442</t>
  </si>
  <si>
    <t>Ústav klinické imunologie a alergologie</t>
  </si>
  <si>
    <t>viz. list "Nabídka"</t>
  </si>
  <si>
    <t xml:space="preserve">Velikost balení jednotlivých položek (E1-E2 a F1-F4) musí vždy odpovídat dílčím balením určeným k distribuci na jednotlivá pracoviště uvedená na listu "Rozdělení dodávek" při zachovaní všech specifikovaných technických parametrů.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</si>
</sst>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color rgb="FFFF000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sz val="11"/>
      <color rgb="FF006100"/>
      <name val="Calibri"/>
      <family val="2"/>
      <charset val="238"/>
      <scheme val="minor"/>
    </font>
    <font>
      <b/>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scheme val="minor"/>
    </font>
  </fonts>
  <fills count="1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7" fillId="8" borderId="0" applyNumberFormat="0" applyBorder="0" applyAlignment="0" applyProtection="0"/>
  </cellStyleXfs>
  <cellXfs count="171">
    <xf numFmtId="0" fontId="0" fillId="0" borderId="0" xfId="0"/>
    <xf numFmtId="0" fontId="0" fillId="0" borderId="0" xfId="0"/>
    <xf numFmtId="0" fontId="4" fillId="0" borderId="0" xfId="0" applyFont="1" applyBorder="1"/>
    <xf numFmtId="0" fontId="0" fillId="0" borderId="0" xfId="0" applyFont="1"/>
    <xf numFmtId="0" fontId="0" fillId="0" borderId="0" xfId="0" applyFont="1" applyBorder="1"/>
    <xf numFmtId="0" fontId="0" fillId="0" borderId="17" xfId="0" applyFont="1" applyBorder="1"/>
    <xf numFmtId="0" fontId="0" fillId="0" borderId="0" xfId="0" applyFont="1" applyFill="1" applyBorder="1"/>
    <xf numFmtId="0" fontId="0" fillId="0" borderId="1" xfId="0" applyFont="1" applyFill="1" applyBorder="1" applyAlignment="1">
      <alignment horizontal="center"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10" xfId="0" applyFont="1" applyFill="1" applyBorder="1"/>
    <xf numFmtId="0" fontId="0" fillId="0" borderId="16" xfId="0" applyFont="1" applyBorder="1"/>
    <xf numFmtId="0" fontId="2" fillId="5" borderId="1" xfId="0" applyFont="1" applyFill="1" applyBorder="1" applyAlignment="1" applyProtection="1">
      <alignment horizontal="center" vertical="center" wrapText="1"/>
      <protection locked="0"/>
    </xf>
    <xf numFmtId="0" fontId="1" fillId="0" borderId="0" xfId="0" applyFont="1" applyBorder="1" applyAlignment="1">
      <alignment horizontal="center" vertical="center"/>
    </xf>
    <xf numFmtId="0" fontId="1" fillId="0" borderId="0" xfId="0" applyFont="1" applyBorder="1"/>
    <xf numFmtId="0" fontId="1" fillId="0" borderId="17" xfId="0" applyFont="1" applyBorder="1"/>
    <xf numFmtId="0" fontId="5" fillId="0" borderId="0" xfId="0" applyFont="1" applyAlignment="1">
      <alignment horizontal="right"/>
    </xf>
    <xf numFmtId="0" fontId="0" fillId="0" borderId="0" xfId="0" applyBorder="1"/>
    <xf numFmtId="0" fontId="1" fillId="0" borderId="8" xfId="0" applyFont="1" applyFill="1" applyBorder="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6" borderId="6" xfId="0" applyFill="1" applyBorder="1" applyAlignment="1">
      <alignment vertical="center"/>
    </xf>
    <xf numFmtId="0" fontId="0" fillId="6" borderId="6" xfId="0" applyFont="1" applyFill="1" applyBorder="1" applyAlignment="1">
      <alignment horizontal="center" vertical="center"/>
    </xf>
    <xf numFmtId="164" fontId="3" fillId="2" borderId="28" xfId="0" applyNumberFormat="1" applyFont="1" applyFill="1" applyBorder="1" applyAlignment="1">
      <alignment horizontal="right" vertical="center"/>
    </xf>
    <xf numFmtId="164" fontId="3" fillId="2" borderId="27" xfId="0" applyNumberFormat="1" applyFont="1" applyFill="1" applyBorder="1" applyAlignment="1">
      <alignment horizontal="right" vertical="center"/>
    </xf>
    <xf numFmtId="0" fontId="5" fillId="0" borderId="0" xfId="0" applyFont="1" applyBorder="1" applyAlignment="1">
      <alignment horizontal="right"/>
    </xf>
    <xf numFmtId="0" fontId="0" fillId="0" borderId="11" xfId="0" applyFont="1" applyFill="1" applyBorder="1"/>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8" xfId="0" applyFont="1" applyBorder="1" applyAlignment="1">
      <alignment vertical="center"/>
    </xf>
    <xf numFmtId="0" fontId="0" fillId="0" borderId="8" xfId="0" applyBorder="1" applyAlignment="1">
      <alignment horizontal="center" vertical="center"/>
    </xf>
    <xf numFmtId="0" fontId="1" fillId="0" borderId="0" xfId="0" applyFont="1" applyBorder="1" applyAlignment="1">
      <alignment horizontal="center" vertical="center"/>
    </xf>
    <xf numFmtId="0" fontId="8" fillId="9" borderId="21" xfId="0" applyFont="1" applyFill="1" applyBorder="1" applyAlignment="1">
      <alignment vertical="center"/>
    </xf>
    <xf numFmtId="0" fontId="8" fillId="9" borderId="5" xfId="1" applyFont="1" applyFill="1" applyBorder="1" applyAlignment="1">
      <alignment horizontal="left" vertical="center" wrapText="1" shrinkToFit="1"/>
    </xf>
    <xf numFmtId="0" fontId="12" fillId="9" borderId="5" xfId="0" applyFont="1" applyFill="1" applyBorder="1" applyAlignment="1">
      <alignment horizontal="left" vertical="center" wrapText="1" shrinkToFit="1"/>
    </xf>
    <xf numFmtId="0" fontId="0" fillId="0" borderId="0" xfId="0" applyFont="1" applyAlignment="1">
      <alignment horizontal="center"/>
    </xf>
    <xf numFmtId="0" fontId="5" fillId="0" borderId="0" xfId="0" applyFont="1" applyAlignment="1">
      <alignment horizontal="center"/>
    </xf>
    <xf numFmtId="0" fontId="0" fillId="0" borderId="0" xfId="0" applyFont="1" applyBorder="1" applyAlignment="1">
      <alignment horizontal="center"/>
    </xf>
    <xf numFmtId="0" fontId="0" fillId="0" borderId="17" xfId="0" applyFont="1" applyBorder="1" applyAlignment="1">
      <alignment horizontal="center"/>
    </xf>
    <xf numFmtId="164" fontId="0" fillId="5"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164" fontId="0" fillId="3" borderId="13" xfId="0" applyNumberFormat="1" applyFont="1" applyFill="1" applyBorder="1" applyAlignment="1">
      <alignment horizontal="center" vertical="center"/>
    </xf>
    <xf numFmtId="0" fontId="0" fillId="0" borderId="0" xfId="0" applyFont="1" applyBorder="1" applyAlignment="1">
      <alignment horizontal="center" vertical="center"/>
    </xf>
    <xf numFmtId="164" fontId="0" fillId="3" borderId="1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0" fontId="0" fillId="0" borderId="11" xfId="0" applyFont="1" applyBorder="1" applyAlignment="1">
      <alignment horizontal="center"/>
    </xf>
    <xf numFmtId="0" fontId="0" fillId="0" borderId="18" xfId="0" applyFont="1" applyBorder="1" applyAlignment="1">
      <alignment horizontal="center"/>
    </xf>
    <xf numFmtId="0" fontId="9" fillId="9" borderId="5" xfId="0" applyFont="1" applyFill="1" applyBorder="1" applyAlignment="1">
      <alignment vertical="center"/>
    </xf>
    <xf numFmtId="0" fontId="0" fillId="0" borderId="0" xfId="0" applyFont="1" applyAlignment="1">
      <alignment vertical="center"/>
    </xf>
    <xf numFmtId="0" fontId="4" fillId="0" borderId="10" xfId="0" applyFont="1" applyFill="1" applyBorder="1" applyAlignment="1">
      <alignment vertical="center"/>
    </xf>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164" fontId="4" fillId="0" borderId="11" xfId="0" applyNumberFormat="1" applyFont="1" applyFill="1" applyBorder="1" applyAlignment="1">
      <alignment horizontal="center" vertical="center"/>
    </xf>
    <xf numFmtId="0" fontId="0" fillId="0" borderId="0" xfId="0" applyFont="1" applyFill="1"/>
    <xf numFmtId="0" fontId="1" fillId="3" borderId="5" xfId="0" applyFont="1" applyFill="1" applyBorder="1" applyAlignment="1">
      <alignment vertical="center"/>
    </xf>
    <xf numFmtId="0" fontId="1" fillId="3" borderId="3" xfId="0" applyFont="1" applyFill="1" applyBorder="1" applyAlignment="1">
      <alignment vertical="center"/>
    </xf>
    <xf numFmtId="0" fontId="1" fillId="0" borderId="2" xfId="0" applyFont="1" applyBorder="1" applyAlignment="1">
      <alignment vertical="center"/>
    </xf>
    <xf numFmtId="0" fontId="4" fillId="5" borderId="12" xfId="0" applyFont="1" applyFill="1" applyBorder="1"/>
    <xf numFmtId="0" fontId="12" fillId="9" borderId="3" xfId="0" applyFont="1" applyFill="1" applyBorder="1" applyAlignment="1">
      <alignment horizontal="left" vertical="center" wrapText="1" shrinkToFit="1"/>
    </xf>
    <xf numFmtId="0" fontId="2" fillId="5" borderId="33"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164" fontId="0" fillId="5" borderId="32" xfId="0" applyNumberFormat="1" applyFont="1" applyFill="1" applyBorder="1" applyAlignment="1">
      <alignment horizontal="center" vertical="center"/>
    </xf>
    <xf numFmtId="164" fontId="0" fillId="3" borderId="32" xfId="0" applyNumberFormat="1" applyFont="1" applyFill="1" applyBorder="1" applyAlignment="1">
      <alignment horizontal="center" vertical="center"/>
    </xf>
    <xf numFmtId="164" fontId="0" fillId="3" borderId="34" xfId="0" applyNumberFormat="1" applyFont="1" applyFill="1" applyBorder="1" applyAlignment="1">
      <alignment horizontal="center" vertical="center"/>
    </xf>
    <xf numFmtId="3" fontId="0" fillId="0" borderId="0" xfId="0" applyNumberFormat="1" applyFont="1" applyBorder="1"/>
    <xf numFmtId="3" fontId="0" fillId="0" borderId="8" xfId="0" applyNumberFormat="1" applyFont="1" applyFill="1" applyBorder="1" applyAlignment="1">
      <alignment horizontal="center" vertical="center"/>
    </xf>
    <xf numFmtId="3" fontId="0" fillId="6" borderId="6" xfId="0" applyNumberFormat="1" applyFont="1" applyFill="1" applyBorder="1" applyAlignment="1">
      <alignment horizontal="center" vertical="center"/>
    </xf>
    <xf numFmtId="3" fontId="0" fillId="0" borderId="0" xfId="0" applyNumberFormat="1" applyFont="1" applyFill="1" applyBorder="1"/>
    <xf numFmtId="3" fontId="0" fillId="0" borderId="0" xfId="0" applyNumberFormat="1" applyBorder="1"/>
    <xf numFmtId="3" fontId="0" fillId="0" borderId="8" xfId="0" applyNumberFormat="1" applyBorder="1" applyAlignment="1">
      <alignment horizontal="center" vertical="center"/>
    </xf>
    <xf numFmtId="3" fontId="0" fillId="0" borderId="0" xfId="0" applyNumberFormat="1" applyFont="1"/>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3" fillId="0" borderId="30" xfId="0" applyFont="1" applyBorder="1" applyAlignment="1">
      <alignment horizontal="center" vertical="center" wrapText="1"/>
    </xf>
    <xf numFmtId="3" fontId="3" fillId="0" borderId="30"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164" fontId="3" fillId="2" borderId="10" xfId="0" applyNumberFormat="1" applyFont="1" applyFill="1" applyBorder="1" applyAlignment="1">
      <alignment horizontal="right" vertical="center"/>
    </xf>
    <xf numFmtId="164" fontId="3" fillId="2" borderId="35" xfId="0" applyNumberFormat="1" applyFont="1" applyFill="1" applyBorder="1" applyAlignment="1">
      <alignment horizontal="right" vertical="center"/>
    </xf>
    <xf numFmtId="0" fontId="0" fillId="6" borderId="0" xfId="0" applyFill="1" applyBorder="1" applyAlignment="1">
      <alignment vertical="center"/>
    </xf>
    <xf numFmtId="0" fontId="0" fillId="6" borderId="0" xfId="0" applyFill="1" applyBorder="1" applyAlignment="1">
      <alignment horizontal="center" vertical="center"/>
    </xf>
    <xf numFmtId="3" fontId="0" fillId="6" borderId="0" xfId="0" applyNumberFormat="1" applyFill="1" applyBorder="1" applyAlignment="1">
      <alignment horizontal="center" vertical="center"/>
    </xf>
    <xf numFmtId="0" fontId="0" fillId="0" borderId="9" xfId="0" applyBorder="1" applyAlignment="1">
      <alignment horizontal="center" vertical="center"/>
    </xf>
    <xf numFmtId="164" fontId="3" fillId="2" borderId="16" xfId="0" applyNumberFormat="1" applyFont="1" applyFill="1" applyBorder="1" applyAlignment="1">
      <alignment horizontal="right" vertical="center"/>
    </xf>
    <xf numFmtId="164" fontId="3" fillId="2" borderId="36" xfId="0" applyNumberFormat="1" applyFont="1" applyFill="1" applyBorder="1" applyAlignment="1">
      <alignment horizontal="right" vertical="center"/>
    </xf>
    <xf numFmtId="0" fontId="0" fillId="6" borderId="17" xfId="0" applyFill="1" applyBorder="1" applyAlignment="1">
      <alignment vertical="center"/>
    </xf>
    <xf numFmtId="0" fontId="0" fillId="6" borderId="17" xfId="0" applyFill="1" applyBorder="1" applyAlignment="1">
      <alignment horizontal="center" vertical="center"/>
    </xf>
    <xf numFmtId="3" fontId="0" fillId="6" borderId="17" xfId="0" applyNumberFormat="1" applyFill="1" applyBorder="1" applyAlignment="1">
      <alignment horizontal="center" vertical="center"/>
    </xf>
    <xf numFmtId="0" fontId="0" fillId="6" borderId="18" xfId="0" applyFill="1" applyBorder="1" applyAlignment="1">
      <alignment horizontal="center" vertical="center"/>
    </xf>
    <xf numFmtId="0" fontId="2" fillId="0" borderId="32" xfId="0" applyFont="1" applyFill="1" applyBorder="1" applyAlignment="1">
      <alignment vertical="center" wrapText="1"/>
    </xf>
    <xf numFmtId="0" fontId="2" fillId="0" borderId="34"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32" xfId="1" applyFont="1" applyFill="1" applyBorder="1" applyAlignment="1">
      <alignment vertical="top" wrapText="1" shrinkToFit="1"/>
    </xf>
    <xf numFmtId="0" fontId="2" fillId="0" borderId="1" xfId="1" applyFont="1" applyFill="1" applyBorder="1" applyAlignment="1">
      <alignment horizontal="left" vertical="top" wrapText="1" shrinkToFit="1"/>
    </xf>
    <xf numFmtId="0" fontId="2" fillId="0" borderId="32" xfId="0" applyFont="1" applyFill="1" applyBorder="1" applyAlignment="1">
      <alignment vertical="top"/>
    </xf>
    <xf numFmtId="0" fontId="2" fillId="0" borderId="0" xfId="0" applyFont="1" applyFill="1"/>
    <xf numFmtId="0" fontId="2" fillId="0" borderId="26" xfId="0" applyFont="1" applyFill="1" applyBorder="1" applyAlignment="1">
      <alignment vertical="top"/>
    </xf>
    <xf numFmtId="0" fontId="2" fillId="0" borderId="32" xfId="0" applyFont="1" applyFill="1" applyBorder="1" applyAlignment="1">
      <alignment horizontal="center" vertical="center"/>
    </xf>
    <xf numFmtId="0" fontId="2" fillId="0" borderId="32"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Fill="1" applyBorder="1" applyAlignment="1">
      <alignment vertical="top"/>
    </xf>
    <xf numFmtId="0" fontId="2" fillId="0" borderId="26"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30" xfId="0" applyFont="1" applyFill="1" applyBorder="1" applyAlignment="1">
      <alignment vertical="top"/>
    </xf>
    <xf numFmtId="0" fontId="2" fillId="0" borderId="30" xfId="0" applyFont="1" applyFill="1" applyBorder="1" applyAlignment="1">
      <alignment vertical="center" wrapText="1"/>
    </xf>
    <xf numFmtId="0" fontId="2" fillId="0" borderId="30" xfId="0" applyFont="1" applyFill="1" applyBorder="1" applyAlignment="1">
      <alignment horizontal="center" vertical="center"/>
    </xf>
    <xf numFmtId="0" fontId="2" fillId="0" borderId="30" xfId="0" applyFont="1" applyFill="1" applyBorder="1" applyAlignment="1">
      <alignment horizontal="left" vertical="center" wrapText="1"/>
    </xf>
    <xf numFmtId="0" fontId="2" fillId="0" borderId="22" xfId="0" applyFont="1" applyFill="1" applyBorder="1" applyAlignment="1">
      <alignment horizontal="left" vertical="center" wrapText="1"/>
    </xf>
    <xf numFmtId="3" fontId="2" fillId="0" borderId="30" xfId="0" applyNumberFormat="1" applyFont="1" applyFill="1" applyBorder="1" applyAlignment="1">
      <alignment horizontal="center" vertical="center" wrapText="1" shrinkToFit="1"/>
    </xf>
    <xf numFmtId="3" fontId="2" fillId="0" borderId="32" xfId="0" applyNumberFormat="1" applyFont="1" applyFill="1" applyBorder="1" applyAlignment="1">
      <alignment horizontal="center" vertical="center" wrapText="1" shrinkToFit="1"/>
    </xf>
    <xf numFmtId="3" fontId="2" fillId="0" borderId="1" xfId="0" applyNumberFormat="1" applyFont="1" applyFill="1" applyBorder="1" applyAlignment="1">
      <alignment horizontal="center" vertical="center" wrapText="1" shrinkToFit="1"/>
    </xf>
    <xf numFmtId="3" fontId="2" fillId="0" borderId="26" xfId="0" applyNumberFormat="1" applyFont="1" applyFill="1" applyBorder="1" applyAlignment="1">
      <alignment horizontal="center" vertical="center" wrapText="1" shrinkToFit="1"/>
    </xf>
    <xf numFmtId="0" fontId="2" fillId="5" borderId="26" xfId="0" applyFont="1" applyFill="1" applyBorder="1" applyAlignment="1" applyProtection="1">
      <alignment horizontal="center" vertical="center" wrapText="1"/>
      <protection locked="0"/>
    </xf>
    <xf numFmtId="0" fontId="0" fillId="0" borderId="26" xfId="0" applyFont="1" applyFill="1" applyBorder="1" applyAlignment="1">
      <alignment horizontal="center" vertical="center"/>
    </xf>
    <xf numFmtId="164" fontId="0" fillId="5" borderId="26" xfId="0" applyNumberFormat="1" applyFont="1" applyFill="1" applyBorder="1" applyAlignment="1">
      <alignment horizontal="center" vertical="center"/>
    </xf>
    <xf numFmtId="164" fontId="0" fillId="3" borderId="26" xfId="0" applyNumberFormat="1" applyFont="1" applyFill="1" applyBorder="1" applyAlignment="1">
      <alignment horizontal="center" vertical="center"/>
    </xf>
    <xf numFmtId="164" fontId="0" fillId="3" borderId="20" xfId="0" applyNumberFormat="1" applyFont="1" applyFill="1" applyBorder="1" applyAlignment="1">
      <alignment horizontal="center" vertical="center"/>
    </xf>
    <xf numFmtId="0" fontId="3" fillId="0" borderId="30" xfId="0" applyFont="1" applyFill="1" applyBorder="1" applyAlignment="1">
      <alignment horizontal="center" vertical="center" wrapText="1"/>
    </xf>
    <xf numFmtId="3" fontId="3" fillId="0" borderId="22" xfId="0" applyNumberFormat="1" applyFont="1" applyBorder="1" applyAlignment="1">
      <alignment horizontal="center" vertical="center" wrapText="1"/>
    </xf>
    <xf numFmtId="0" fontId="0" fillId="6" borderId="6" xfId="0" applyFont="1" applyFill="1" applyBorder="1"/>
    <xf numFmtId="0" fontId="0" fillId="6" borderId="15" xfId="0" applyFont="1" applyFill="1" applyBorder="1"/>
    <xf numFmtId="0" fontId="0" fillId="6" borderId="0" xfId="0" applyFont="1" applyFill="1" applyBorder="1"/>
    <xf numFmtId="0" fontId="0" fillId="6" borderId="11" xfId="0" applyFont="1" applyFill="1" applyBorder="1"/>
    <xf numFmtId="0" fontId="10" fillId="0" borderId="31" xfId="0" applyFont="1" applyFill="1" applyBorder="1" applyAlignment="1">
      <alignment vertical="top"/>
    </xf>
    <xf numFmtId="0" fontId="10" fillId="0" borderId="32" xfId="0" applyFont="1" applyFill="1" applyBorder="1" applyAlignment="1">
      <alignment vertical="top"/>
    </xf>
    <xf numFmtId="0" fontId="10" fillId="0" borderId="32" xfId="0" applyFont="1" applyFill="1" applyBorder="1" applyAlignment="1">
      <alignment vertical="top" wrapText="1" shrinkToFit="1"/>
    </xf>
    <xf numFmtId="0" fontId="10" fillId="0" borderId="14" xfId="0" applyFont="1" applyFill="1" applyBorder="1" applyAlignment="1">
      <alignment vertical="top"/>
    </xf>
    <xf numFmtId="0" fontId="10" fillId="0" borderId="33" xfId="0" applyFont="1" applyFill="1" applyBorder="1" applyAlignment="1">
      <alignment vertical="top"/>
    </xf>
    <xf numFmtId="0" fontId="10" fillId="0" borderId="33" xfId="0" applyFont="1" applyFill="1" applyBorder="1" applyAlignment="1">
      <alignment vertical="top" wrapText="1" shrinkToFit="1"/>
    </xf>
    <xf numFmtId="0" fontId="10" fillId="0" borderId="12" xfId="0" applyFont="1" applyFill="1" applyBorder="1" applyAlignment="1">
      <alignment vertical="top"/>
    </xf>
    <xf numFmtId="0" fontId="10" fillId="0" borderId="1" xfId="0" applyFont="1" applyFill="1" applyBorder="1" applyAlignment="1">
      <alignment vertical="top"/>
    </xf>
    <xf numFmtId="0" fontId="10" fillId="0" borderId="1" xfId="0" applyFont="1" applyFill="1" applyBorder="1" applyAlignment="1">
      <alignment vertical="top" wrapText="1" shrinkToFit="1"/>
    </xf>
    <xf numFmtId="0" fontId="10" fillId="0" borderId="23" xfId="0" applyFont="1" applyFill="1" applyBorder="1" applyAlignment="1">
      <alignment vertical="top"/>
    </xf>
    <xf numFmtId="0" fontId="10" fillId="0" borderId="29" xfId="0" applyFont="1" applyFill="1" applyBorder="1" applyAlignment="1">
      <alignment vertical="top"/>
    </xf>
    <xf numFmtId="0" fontId="10" fillId="0" borderId="29" xfId="0" applyFont="1" applyFill="1" applyBorder="1" applyAlignment="1">
      <alignment vertical="top" wrapText="1" shrinkToFit="1"/>
    </xf>
    <xf numFmtId="0" fontId="2" fillId="13" borderId="31" xfId="0" applyFont="1" applyFill="1" applyBorder="1" applyAlignment="1">
      <alignment vertical="top"/>
    </xf>
    <xf numFmtId="0" fontId="2" fillId="14" borderId="12" xfId="0" applyFont="1" applyFill="1" applyBorder="1" applyAlignment="1">
      <alignment vertical="top"/>
    </xf>
    <xf numFmtId="0" fontId="2" fillId="11" borderId="12" xfId="0" applyFont="1" applyFill="1" applyBorder="1" applyAlignment="1">
      <alignment vertical="top"/>
    </xf>
    <xf numFmtId="0" fontId="2" fillId="12" borderId="12" xfId="0" applyFont="1" applyFill="1" applyBorder="1" applyAlignment="1">
      <alignment vertical="top"/>
    </xf>
    <xf numFmtId="0" fontId="2" fillId="9" borderId="12" xfId="0" applyFont="1" applyFill="1" applyBorder="1" applyAlignment="1">
      <alignment vertical="top"/>
    </xf>
    <xf numFmtId="0" fontId="2" fillId="15" borderId="19" xfId="0" applyFont="1" applyFill="1" applyBorder="1" applyAlignment="1">
      <alignment vertical="top"/>
    </xf>
    <xf numFmtId="0" fontId="2" fillId="12" borderId="21" xfId="0" applyFont="1" applyFill="1" applyBorder="1" applyAlignment="1">
      <alignment vertical="top"/>
    </xf>
    <xf numFmtId="0" fontId="2" fillId="12" borderId="31" xfId="0" applyFont="1" applyFill="1" applyBorder="1" applyAlignment="1">
      <alignment vertical="top"/>
    </xf>
    <xf numFmtId="0" fontId="1" fillId="0" borderId="0" xfId="0" applyFont="1" applyBorder="1" applyAlignment="1">
      <alignment horizontal="center" vertical="center"/>
    </xf>
    <xf numFmtId="0" fontId="11" fillId="0" borderId="29" xfId="1" applyFont="1" applyFill="1" applyBorder="1" applyAlignment="1">
      <alignment horizontal="left" vertical="top" wrapText="1" shrinkToFit="1"/>
    </xf>
    <xf numFmtId="0" fontId="10" fillId="0" borderId="29" xfId="0" applyFont="1" applyFill="1" applyBorder="1" applyAlignment="1">
      <alignment horizontal="left" vertical="top" wrapText="1" shrinkToFit="1"/>
    </xf>
    <xf numFmtId="0" fontId="11" fillId="0" borderId="32" xfId="1" applyFont="1" applyFill="1" applyBorder="1" applyAlignment="1">
      <alignment vertical="top" wrapText="1" shrinkToFit="1"/>
    </xf>
    <xf numFmtId="0" fontId="1" fillId="0" borderId="0" xfId="0" applyFont="1" applyBorder="1" applyAlignment="1">
      <alignment horizontal="center" vertical="center"/>
    </xf>
    <xf numFmtId="0" fontId="1" fillId="7" borderId="0"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11" xfId="0" applyFont="1" applyFill="1" applyBorder="1" applyAlignment="1">
      <alignment horizontal="center" vertical="center"/>
    </xf>
    <xf numFmtId="164" fontId="3" fillId="2" borderId="7" xfId="0" applyNumberFormat="1" applyFont="1" applyFill="1" applyBorder="1" applyAlignment="1">
      <alignment horizontal="right" vertical="center"/>
    </xf>
    <xf numFmtId="164" fontId="3" fillId="2" borderId="25"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1" fillId="4" borderId="0" xfId="0" applyFont="1" applyFill="1" applyBorder="1" applyAlignment="1">
      <alignment horizontal="center" vertical="center"/>
    </xf>
    <xf numFmtId="3" fontId="1" fillId="0" borderId="0" xfId="0" applyNumberFormat="1" applyFont="1" applyBorder="1" applyAlignment="1">
      <alignment horizontal="center" vertical="center"/>
    </xf>
    <xf numFmtId="3" fontId="0" fillId="0" borderId="17" xfId="0" applyNumberFormat="1" applyFont="1" applyBorder="1"/>
    <xf numFmtId="3" fontId="12" fillId="9" borderId="5" xfId="0" applyNumberFormat="1" applyFont="1" applyFill="1" applyBorder="1" applyAlignment="1">
      <alignment horizontal="left" vertical="center" wrapText="1" shrinkToFit="1"/>
    </xf>
    <xf numFmtId="3" fontId="0" fillId="0" borderId="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3" fontId="0" fillId="0" borderId="0" xfId="0" applyNumberFormat="1" applyFont="1" applyBorder="1" applyAlignment="1">
      <alignment vertical="center"/>
    </xf>
    <xf numFmtId="3" fontId="4" fillId="0" borderId="0" xfId="0" applyNumberFormat="1" applyFont="1" applyFill="1" applyBorder="1" applyAlignment="1">
      <alignment vertical="center"/>
    </xf>
    <xf numFmtId="3" fontId="1" fillId="3" borderId="5" xfId="0" applyNumberFormat="1" applyFont="1" applyFill="1" applyBorder="1" applyAlignment="1">
      <alignment vertical="center"/>
    </xf>
  </cellXfs>
  <cellStyles count="2">
    <cellStyle name="Normální" xfId="0" builtinId="0"/>
    <cellStyle name="Správně" xfId="1" builtinId="26"/>
  </cellStyles>
  <dxfs count="0"/>
  <tableStyles count="0" defaultTableStyle="TableStyleMedium2" defaultPivotStyle="PivotStyleLight16"/>
  <colors>
    <mruColors>
      <color rgb="FFCC99FF"/>
      <color rgb="FFFFFFCC"/>
      <color rgb="FFFFE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40BE-06E3-4D39-A8F7-2D5311DC2E81}">
  <sheetPr>
    <tabColor rgb="FF00B050"/>
  </sheetPr>
  <dimension ref="A1:L24"/>
  <sheetViews>
    <sheetView showGridLines="0" tabSelected="1" view="pageBreakPreview" zoomScaleNormal="85" zoomScaleSheetLayoutView="100" zoomScalePageLayoutView="55" workbookViewId="0">
      <pane ySplit="9" topLeftCell="A10" activePane="bottomLeft" state="frozen"/>
      <selection pane="bottomLeft" activeCell="J11" sqref="J11"/>
    </sheetView>
  </sheetViews>
  <sheetFormatPr defaultColWidth="9.140625" defaultRowHeight="15" x14ac:dyDescent="0.25"/>
  <cols>
    <col min="1" max="1" width="4.85546875" style="3" customWidth="1"/>
    <col min="2" max="2" width="36" style="3" customWidth="1"/>
    <col min="3" max="3" width="54.5703125" style="3" customWidth="1"/>
    <col min="4" max="4" width="22.140625" style="3" customWidth="1"/>
    <col min="5" max="6" width="20.42578125" style="3" customWidth="1"/>
    <col min="7" max="7" width="15.5703125" style="3" customWidth="1"/>
    <col min="8" max="8" width="9.85546875" style="3" customWidth="1"/>
    <col min="9" max="9" width="11.28515625" style="3" customWidth="1"/>
    <col min="10" max="10" width="9.28515625" style="72" customWidth="1"/>
    <col min="11" max="11" width="13.85546875" style="35" customWidth="1"/>
    <col min="12" max="12" width="14.7109375" style="35" customWidth="1"/>
    <col min="13" max="16384" width="9.140625" style="3"/>
  </cols>
  <sheetData>
    <row r="1" spans="1:12" x14ac:dyDescent="0.25">
      <c r="L1" s="16" t="s">
        <v>23</v>
      </c>
    </row>
    <row r="2" spans="1:12" x14ac:dyDescent="0.25">
      <c r="L2" s="36"/>
    </row>
    <row r="3" spans="1:12" ht="21.6" customHeight="1" x14ac:dyDescent="0.25">
      <c r="A3" s="153" t="s">
        <v>22</v>
      </c>
      <c r="B3" s="153"/>
      <c r="C3" s="153"/>
      <c r="D3" s="153"/>
      <c r="E3" s="153"/>
      <c r="F3" s="153"/>
      <c r="G3" s="153"/>
      <c r="H3" s="153"/>
      <c r="I3" s="153"/>
      <c r="J3" s="153"/>
      <c r="K3" s="153"/>
      <c r="L3" s="153"/>
    </row>
    <row r="4" spans="1:12" ht="14.45" customHeight="1" x14ac:dyDescent="0.25">
      <c r="A4" s="13"/>
      <c r="B4" s="13"/>
      <c r="C4" s="13"/>
      <c r="D4" s="13"/>
      <c r="E4" s="13"/>
      <c r="F4" s="27"/>
      <c r="G4" s="13"/>
      <c r="H4" s="13"/>
      <c r="I4" s="149"/>
      <c r="J4" s="162"/>
      <c r="K4" s="31"/>
      <c r="L4" s="31"/>
    </row>
    <row r="5" spans="1:12" ht="19.899999999999999" customHeight="1" x14ac:dyDescent="0.25">
      <c r="A5" s="153" t="s">
        <v>24</v>
      </c>
      <c r="B5" s="153"/>
      <c r="C5" s="153"/>
      <c r="D5" s="153"/>
      <c r="E5" s="153"/>
      <c r="F5" s="153"/>
      <c r="G5" s="153"/>
      <c r="H5" s="153"/>
      <c r="I5" s="153"/>
      <c r="J5" s="153"/>
      <c r="K5" s="153"/>
      <c r="L5" s="153"/>
    </row>
    <row r="6" spans="1:12" ht="10.15" customHeight="1" x14ac:dyDescent="0.25">
      <c r="A6" s="14"/>
      <c r="B6" s="4"/>
      <c r="C6" s="4"/>
      <c r="D6" s="4"/>
      <c r="E6" s="4"/>
      <c r="F6" s="4"/>
      <c r="G6" s="4"/>
      <c r="H6" s="4"/>
      <c r="I6" s="4"/>
      <c r="J6" s="66"/>
      <c r="K6" s="37"/>
      <c r="L6" s="37"/>
    </row>
    <row r="7" spans="1:12" ht="22.9" customHeight="1" x14ac:dyDescent="0.25">
      <c r="A7" s="154" t="s">
        <v>19</v>
      </c>
      <c r="B7" s="154"/>
      <c r="C7" s="154"/>
      <c r="D7" s="154"/>
      <c r="E7" s="154"/>
      <c r="F7" s="154"/>
      <c r="G7" s="154"/>
      <c r="H7" s="154"/>
      <c r="I7" s="154"/>
      <c r="J7" s="154"/>
      <c r="K7" s="154"/>
      <c r="L7" s="154"/>
    </row>
    <row r="8" spans="1:12" ht="15.75" thickBot="1" x14ac:dyDescent="0.3">
      <c r="A8" s="15"/>
      <c r="B8" s="5"/>
      <c r="C8" s="5"/>
      <c r="D8" s="5"/>
      <c r="E8" s="5"/>
      <c r="F8" s="5"/>
      <c r="G8" s="5"/>
      <c r="H8" s="5"/>
      <c r="I8" s="5"/>
      <c r="J8" s="163"/>
      <c r="K8" s="38"/>
      <c r="L8" s="38"/>
    </row>
    <row r="9" spans="1:12" ht="195.75" thickBot="1" x14ac:dyDescent="0.3">
      <c r="A9" s="73" t="s">
        <v>0</v>
      </c>
      <c r="B9" s="74" t="s">
        <v>1</v>
      </c>
      <c r="C9" s="75" t="s">
        <v>2</v>
      </c>
      <c r="D9" s="75" t="s">
        <v>3</v>
      </c>
      <c r="E9" s="75" t="s">
        <v>4</v>
      </c>
      <c r="F9" s="75" t="s">
        <v>10</v>
      </c>
      <c r="G9" s="123" t="s">
        <v>9</v>
      </c>
      <c r="H9" s="75" t="s">
        <v>5</v>
      </c>
      <c r="I9" s="75" t="s">
        <v>48</v>
      </c>
      <c r="J9" s="76" t="s">
        <v>47</v>
      </c>
      <c r="K9" s="75" t="s">
        <v>49</v>
      </c>
      <c r="L9" s="124" t="s">
        <v>6</v>
      </c>
    </row>
    <row r="10" spans="1:12" s="48" customFormat="1" ht="18" customHeight="1" thickBot="1" x14ac:dyDescent="0.3">
      <c r="A10" s="32" t="s">
        <v>26</v>
      </c>
      <c r="B10" s="47" t="s">
        <v>27</v>
      </c>
      <c r="C10" s="34"/>
      <c r="D10" s="34"/>
      <c r="E10" s="34"/>
      <c r="F10" s="34"/>
      <c r="G10" s="34"/>
      <c r="H10" s="34"/>
      <c r="I10" s="34"/>
      <c r="J10" s="164"/>
      <c r="K10" s="34"/>
      <c r="L10" s="59"/>
    </row>
    <row r="11" spans="1:12" ht="138.75" customHeight="1" x14ac:dyDescent="0.25">
      <c r="A11" s="129" t="s">
        <v>28</v>
      </c>
      <c r="B11" s="152" t="s">
        <v>29</v>
      </c>
      <c r="C11" s="131" t="s">
        <v>50</v>
      </c>
      <c r="D11" s="12"/>
      <c r="E11" s="12"/>
      <c r="F11" s="12"/>
      <c r="G11" s="12"/>
      <c r="H11" s="7" t="s">
        <v>46</v>
      </c>
      <c r="I11" s="39"/>
      <c r="J11" s="165">
        <v>500</v>
      </c>
      <c r="K11" s="40">
        <f>ROUND(I11,2)</f>
        <v>0</v>
      </c>
      <c r="L11" s="41">
        <f>J11*K11</f>
        <v>0</v>
      </c>
    </row>
    <row r="12" spans="1:12" ht="120.75" thickBot="1" x14ac:dyDescent="0.3">
      <c r="A12" s="138" t="s">
        <v>30</v>
      </c>
      <c r="B12" s="150" t="s">
        <v>31</v>
      </c>
      <c r="C12" s="151" t="s">
        <v>32</v>
      </c>
      <c r="D12" s="12"/>
      <c r="E12" s="12"/>
      <c r="F12" s="12"/>
      <c r="G12" s="12"/>
      <c r="H12" s="7" t="s">
        <v>46</v>
      </c>
      <c r="I12" s="39"/>
      <c r="J12" s="165">
        <v>500</v>
      </c>
      <c r="K12" s="40">
        <f>ROUND(I12,2)</f>
        <v>0</v>
      </c>
      <c r="L12" s="41">
        <f>J12*K12</f>
        <v>0</v>
      </c>
    </row>
    <row r="13" spans="1:12" ht="18" customHeight="1" thickBot="1" x14ac:dyDescent="0.3">
      <c r="A13" s="32" t="s">
        <v>25</v>
      </c>
      <c r="B13" s="33" t="s">
        <v>33</v>
      </c>
      <c r="C13" s="34"/>
      <c r="D13" s="34"/>
      <c r="E13" s="34"/>
      <c r="F13" s="34"/>
      <c r="G13" s="34"/>
      <c r="H13" s="34"/>
      <c r="I13" s="34"/>
      <c r="J13" s="164"/>
      <c r="K13" s="34"/>
      <c r="L13" s="59"/>
    </row>
    <row r="14" spans="1:12" ht="173.25" customHeight="1" x14ac:dyDescent="0.25">
      <c r="A14" s="129" t="s">
        <v>34</v>
      </c>
      <c r="B14" s="130" t="s">
        <v>35</v>
      </c>
      <c r="C14" s="131" t="s">
        <v>36</v>
      </c>
      <c r="D14" s="61"/>
      <c r="E14" s="61"/>
      <c r="F14" s="61"/>
      <c r="G14" s="61"/>
      <c r="H14" s="62" t="s">
        <v>46</v>
      </c>
      <c r="I14" s="63"/>
      <c r="J14" s="166">
        <v>2100</v>
      </c>
      <c r="K14" s="64">
        <f t="shared" ref="K14:K17" si="0">ROUND(I14,2)</f>
        <v>0</v>
      </c>
      <c r="L14" s="65">
        <f t="shared" ref="L14:L17" si="1">J14*K14</f>
        <v>0</v>
      </c>
    </row>
    <row r="15" spans="1:12" ht="171" customHeight="1" x14ac:dyDescent="0.25">
      <c r="A15" s="132" t="s">
        <v>37</v>
      </c>
      <c r="B15" s="133" t="s">
        <v>38</v>
      </c>
      <c r="C15" s="134" t="s">
        <v>39</v>
      </c>
      <c r="D15" s="60"/>
      <c r="E15" s="60"/>
      <c r="F15" s="60"/>
      <c r="G15" s="12"/>
      <c r="H15" s="7" t="s">
        <v>46</v>
      </c>
      <c r="I15" s="39"/>
      <c r="J15" s="165">
        <v>5600</v>
      </c>
      <c r="K15" s="40">
        <f t="shared" si="0"/>
        <v>0</v>
      </c>
      <c r="L15" s="41">
        <f t="shared" si="1"/>
        <v>0</v>
      </c>
    </row>
    <row r="16" spans="1:12" ht="171.75" customHeight="1" x14ac:dyDescent="0.25">
      <c r="A16" s="135" t="s">
        <v>40</v>
      </c>
      <c r="B16" s="136" t="s">
        <v>41</v>
      </c>
      <c r="C16" s="137" t="s">
        <v>42</v>
      </c>
      <c r="D16" s="12"/>
      <c r="E16" s="12"/>
      <c r="F16" s="12"/>
      <c r="G16" s="12"/>
      <c r="H16" s="7" t="s">
        <v>46</v>
      </c>
      <c r="I16" s="39"/>
      <c r="J16" s="165">
        <v>400</v>
      </c>
      <c r="K16" s="40">
        <f t="shared" si="0"/>
        <v>0</v>
      </c>
      <c r="L16" s="41">
        <f t="shared" si="1"/>
        <v>0</v>
      </c>
    </row>
    <row r="17" spans="1:12" ht="157.5" customHeight="1" thickBot="1" x14ac:dyDescent="0.3">
      <c r="A17" s="138" t="s">
        <v>43</v>
      </c>
      <c r="B17" s="139" t="s">
        <v>44</v>
      </c>
      <c r="C17" s="140" t="s">
        <v>45</v>
      </c>
      <c r="D17" s="118"/>
      <c r="E17" s="118"/>
      <c r="F17" s="118"/>
      <c r="G17" s="118"/>
      <c r="H17" s="119" t="s">
        <v>46</v>
      </c>
      <c r="I17" s="120"/>
      <c r="J17" s="167">
        <v>600</v>
      </c>
      <c r="K17" s="121">
        <f t="shared" si="0"/>
        <v>0</v>
      </c>
      <c r="L17" s="122">
        <f t="shared" si="1"/>
        <v>0</v>
      </c>
    </row>
    <row r="18" spans="1:12" ht="18" customHeight="1" x14ac:dyDescent="0.25">
      <c r="A18" s="8"/>
      <c r="B18" s="9"/>
      <c r="C18" s="9"/>
      <c r="D18" s="9"/>
      <c r="E18" s="9"/>
      <c r="F18" s="9"/>
      <c r="G18" s="9"/>
      <c r="H18" s="9"/>
      <c r="I18" s="9"/>
      <c r="J18" s="168"/>
      <c r="K18" s="42"/>
      <c r="L18" s="43"/>
    </row>
    <row r="19" spans="1:12" ht="18" customHeight="1" x14ac:dyDescent="0.25">
      <c r="A19" s="155" t="s">
        <v>61</v>
      </c>
      <c r="B19" s="156"/>
      <c r="C19" s="156"/>
      <c r="D19" s="156"/>
      <c r="E19" s="156"/>
      <c r="F19" s="156"/>
      <c r="G19" s="156"/>
      <c r="H19" s="156"/>
      <c r="I19" s="156"/>
      <c r="J19" s="156"/>
      <c r="K19" s="156"/>
      <c r="L19" s="157"/>
    </row>
    <row r="20" spans="1:12" s="54" customFormat="1" ht="18" customHeight="1" thickBot="1" x14ac:dyDescent="0.3">
      <c r="A20" s="49"/>
      <c r="B20" s="50"/>
      <c r="C20" s="51"/>
      <c r="D20" s="51"/>
      <c r="E20" s="51"/>
      <c r="F20" s="51"/>
      <c r="G20" s="51"/>
      <c r="H20" s="51"/>
      <c r="I20" s="51"/>
      <c r="J20" s="169"/>
      <c r="K20" s="52"/>
      <c r="L20" s="53"/>
    </row>
    <row r="21" spans="1:12" ht="27.6" customHeight="1" thickBot="1" x14ac:dyDescent="0.3">
      <c r="A21" s="8"/>
      <c r="B21" s="9"/>
      <c r="C21" s="9"/>
      <c r="D21" s="9"/>
      <c r="E21" s="9"/>
      <c r="F21" s="9"/>
      <c r="G21" s="57" t="s">
        <v>16</v>
      </c>
      <c r="H21" s="55"/>
      <c r="I21" s="55"/>
      <c r="J21" s="170"/>
      <c r="K21" s="56"/>
      <c r="L21" s="44">
        <f>L17+L16+L15+L14+L12+L11</f>
        <v>0</v>
      </c>
    </row>
    <row r="22" spans="1:12" x14ac:dyDescent="0.25">
      <c r="A22" s="10"/>
      <c r="B22" s="4"/>
      <c r="C22" s="4"/>
      <c r="D22" s="4"/>
      <c r="E22" s="4"/>
      <c r="F22" s="4"/>
      <c r="G22" s="4"/>
      <c r="H22" s="4"/>
      <c r="I22" s="4"/>
      <c r="J22" s="66"/>
      <c r="K22" s="37"/>
      <c r="L22" s="45"/>
    </row>
    <row r="23" spans="1:12" x14ac:dyDescent="0.25">
      <c r="A23" s="58"/>
      <c r="B23" s="2" t="s">
        <v>17</v>
      </c>
      <c r="C23" s="4"/>
      <c r="D23" s="4"/>
      <c r="E23" s="4"/>
      <c r="F23" s="4"/>
      <c r="G23" s="4"/>
      <c r="H23" s="4"/>
      <c r="I23" s="4"/>
      <c r="J23" s="66"/>
      <c r="K23" s="37"/>
      <c r="L23" s="45"/>
    </row>
    <row r="24" spans="1:12" ht="15.75" thickBot="1" x14ac:dyDescent="0.3">
      <c r="A24" s="11"/>
      <c r="B24" s="5"/>
      <c r="C24" s="5"/>
      <c r="D24" s="5"/>
      <c r="E24" s="5"/>
      <c r="F24" s="5"/>
      <c r="G24" s="5"/>
      <c r="H24" s="5"/>
      <c r="I24" s="5"/>
      <c r="J24" s="163"/>
      <c r="K24" s="38"/>
      <c r="L24" s="46"/>
    </row>
  </sheetData>
  <mergeCells count="4">
    <mergeCell ref="A3:L3"/>
    <mergeCell ref="A5:L5"/>
    <mergeCell ref="A7:L7"/>
    <mergeCell ref="A19:L19"/>
  </mergeCells>
  <pageMargins left="0.31496062992125984" right="0.31496062992125984"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2DCD-FBBF-447A-8A6A-B944FA22805E}">
  <sheetPr>
    <tabColor rgb="FF92D050"/>
    <pageSetUpPr fitToPage="1"/>
  </sheetPr>
  <dimension ref="A1:J34"/>
  <sheetViews>
    <sheetView showGridLines="0" view="pageBreakPreview" zoomScaleNormal="100" zoomScaleSheetLayoutView="100" workbookViewId="0">
      <selection activeCell="C15" sqref="C15"/>
    </sheetView>
  </sheetViews>
  <sheetFormatPr defaultColWidth="9.140625" defaultRowHeight="15" x14ac:dyDescent="0.25"/>
  <cols>
    <col min="1" max="1" width="3.28515625" style="3" bestFit="1" customWidth="1"/>
    <col min="2" max="2" width="34.28515625" style="3" customWidth="1"/>
    <col min="3" max="3" width="16.42578125" style="3" customWidth="1"/>
    <col min="4" max="4" width="10.5703125" style="3" customWidth="1"/>
    <col min="5" max="5" width="10.5703125" style="72" customWidth="1"/>
    <col min="6" max="6" width="54.28515625" style="3" customWidth="1"/>
    <col min="7" max="7" width="26" style="3" customWidth="1"/>
    <col min="8" max="16384" width="9.140625" style="3"/>
  </cols>
  <sheetData>
    <row r="1" spans="1:10" x14ac:dyDescent="0.25">
      <c r="A1" s="4"/>
      <c r="B1" s="4"/>
      <c r="C1" s="4"/>
      <c r="D1" s="4"/>
      <c r="E1" s="66"/>
      <c r="F1" s="4"/>
      <c r="G1" s="25" t="str">
        <f>Nabídka!L1</f>
        <v>Výzva k podání nabídek LFHKDNS01-K2-02-2024 – příloha č. 4</v>
      </c>
    </row>
    <row r="2" spans="1:10" x14ac:dyDescent="0.25">
      <c r="A2" s="4"/>
      <c r="B2" s="4"/>
      <c r="C2" s="4"/>
      <c r="D2" s="4"/>
      <c r="E2" s="66"/>
      <c r="F2" s="4"/>
      <c r="G2" s="25"/>
    </row>
    <row r="3" spans="1:10" x14ac:dyDescent="0.25">
      <c r="A3" s="4"/>
      <c r="B3" s="4"/>
      <c r="C3" s="4"/>
      <c r="D3" s="4"/>
      <c r="E3" s="66"/>
      <c r="F3" s="4"/>
      <c r="G3" s="25"/>
    </row>
    <row r="4" spans="1:10" ht="21.6" customHeight="1" x14ac:dyDescent="0.25">
      <c r="A4" s="153" t="s">
        <v>7</v>
      </c>
      <c r="B4" s="153"/>
      <c r="C4" s="153"/>
      <c r="D4" s="153"/>
      <c r="E4" s="153"/>
      <c r="F4" s="153"/>
      <c r="G4" s="153"/>
      <c r="H4" s="28"/>
      <c r="I4" s="28"/>
      <c r="J4" s="28"/>
    </row>
    <row r="5" spans="1:10" x14ac:dyDescent="0.25">
      <c r="A5" s="4"/>
      <c r="B5" s="4"/>
      <c r="C5" s="4"/>
      <c r="D5" s="4"/>
      <c r="E5" s="66"/>
      <c r="F5" s="4"/>
      <c r="G5" s="4"/>
    </row>
    <row r="6" spans="1:10" x14ac:dyDescent="0.25">
      <c r="A6" s="160" t="str">
        <f>Nabídka!A5</f>
        <v>Pasteurovy pipety a serologické pipety</v>
      </c>
      <c r="B6" s="160"/>
      <c r="C6" s="160"/>
      <c r="D6" s="160"/>
      <c r="E6" s="160"/>
      <c r="F6" s="160"/>
      <c r="G6" s="160"/>
    </row>
    <row r="7" spans="1:10" x14ac:dyDescent="0.25">
      <c r="A7" s="14"/>
      <c r="B7" s="4"/>
      <c r="C7" s="4"/>
      <c r="D7" s="4"/>
      <c r="E7" s="66"/>
      <c r="F7" s="4"/>
      <c r="G7" s="4"/>
    </row>
    <row r="8" spans="1:10" x14ac:dyDescent="0.25">
      <c r="A8" s="161" t="s">
        <v>18</v>
      </c>
      <c r="B8" s="161"/>
      <c r="C8" s="161"/>
      <c r="D8" s="161"/>
      <c r="E8" s="161"/>
      <c r="F8" s="161"/>
      <c r="G8" s="161"/>
    </row>
    <row r="9" spans="1:10" ht="15.75" thickBot="1" x14ac:dyDescent="0.3">
      <c r="A9" s="14"/>
      <c r="B9" s="4"/>
      <c r="C9" s="4"/>
      <c r="D9" s="4"/>
      <c r="E9" s="66"/>
      <c r="F9" s="4"/>
      <c r="G9" s="4"/>
    </row>
    <row r="10" spans="1:10" s="6" customFormat="1" x14ac:dyDescent="0.25">
      <c r="A10" s="158" t="s">
        <v>8</v>
      </c>
      <c r="B10" s="159"/>
      <c r="C10" s="18" t="s">
        <v>15</v>
      </c>
      <c r="D10" s="19"/>
      <c r="E10" s="67"/>
      <c r="F10" s="19"/>
      <c r="G10" s="20"/>
    </row>
    <row r="11" spans="1:10" s="6" customFormat="1" x14ac:dyDescent="0.25">
      <c r="A11" s="23"/>
      <c r="B11" s="24" t="s">
        <v>12</v>
      </c>
      <c r="C11" s="21" t="s">
        <v>11</v>
      </c>
      <c r="D11" s="22"/>
      <c r="E11" s="68"/>
      <c r="F11" s="125"/>
      <c r="G11" s="126"/>
    </row>
    <row r="12" spans="1:10" s="6" customFormat="1" ht="15.75" thickBot="1" x14ac:dyDescent="0.3">
      <c r="A12" s="10"/>
      <c r="E12" s="69"/>
      <c r="G12" s="26"/>
    </row>
    <row r="13" spans="1:10" ht="45.75" thickBot="1" x14ac:dyDescent="0.3">
      <c r="A13" s="73" t="s">
        <v>0</v>
      </c>
      <c r="B13" s="74" t="s">
        <v>1</v>
      </c>
      <c r="C13" s="75" t="s">
        <v>2</v>
      </c>
      <c r="D13" s="75" t="s">
        <v>5</v>
      </c>
      <c r="E13" s="76" t="s">
        <v>47</v>
      </c>
      <c r="F13" s="77" t="s">
        <v>13</v>
      </c>
      <c r="G13" s="78" t="s">
        <v>14</v>
      </c>
    </row>
    <row r="14" spans="1:10" s="98" customFormat="1" ht="30.75" thickBot="1" x14ac:dyDescent="0.3">
      <c r="A14" s="147" t="s">
        <v>37</v>
      </c>
      <c r="B14" s="109" t="s">
        <v>38</v>
      </c>
      <c r="C14" s="110" t="s">
        <v>60</v>
      </c>
      <c r="D14" s="111" t="s">
        <v>46</v>
      </c>
      <c r="E14" s="114">
        <v>2000</v>
      </c>
      <c r="F14" s="112" t="s">
        <v>51</v>
      </c>
      <c r="G14" s="113" t="s">
        <v>52</v>
      </c>
    </row>
    <row r="15" spans="1:10" s="1" customFormat="1" ht="15.75" thickBot="1" x14ac:dyDescent="0.3">
      <c r="A15" s="17"/>
      <c r="B15" s="17"/>
      <c r="C15" s="17"/>
      <c r="D15" s="17"/>
      <c r="E15" s="70"/>
      <c r="F15" s="17"/>
      <c r="G15" s="17"/>
    </row>
    <row r="16" spans="1:10" s="1" customFormat="1" x14ac:dyDescent="0.25">
      <c r="A16" s="158" t="s">
        <v>8</v>
      </c>
      <c r="B16" s="159"/>
      <c r="C16" s="29" t="s">
        <v>20</v>
      </c>
      <c r="D16" s="30"/>
      <c r="E16" s="71"/>
      <c r="F16" s="19"/>
      <c r="G16" s="20"/>
    </row>
    <row r="17" spans="1:7" s="1" customFormat="1" ht="15.75" thickBot="1" x14ac:dyDescent="0.3">
      <c r="A17" s="79"/>
      <c r="B17" s="80" t="s">
        <v>12</v>
      </c>
      <c r="C17" s="81" t="s">
        <v>11</v>
      </c>
      <c r="D17" s="82"/>
      <c r="E17" s="83"/>
      <c r="F17" s="127"/>
      <c r="G17" s="128"/>
    </row>
    <row r="18" spans="1:7" ht="45.75" thickBot="1" x14ac:dyDescent="0.3">
      <c r="A18" s="73" t="s">
        <v>0</v>
      </c>
      <c r="B18" s="74" t="s">
        <v>1</v>
      </c>
      <c r="C18" s="75" t="s">
        <v>2</v>
      </c>
      <c r="D18" s="75" t="s">
        <v>5</v>
      </c>
      <c r="E18" s="76" t="s">
        <v>47</v>
      </c>
      <c r="F18" s="77" t="s">
        <v>13</v>
      </c>
      <c r="G18" s="78" t="s">
        <v>14</v>
      </c>
    </row>
    <row r="19" spans="1:7" s="98" customFormat="1" ht="60" x14ac:dyDescent="0.25">
      <c r="A19" s="141" t="s">
        <v>28</v>
      </c>
      <c r="B19" s="95" t="s">
        <v>29</v>
      </c>
      <c r="C19" s="91" t="s">
        <v>60</v>
      </c>
      <c r="D19" s="100" t="s">
        <v>46</v>
      </c>
      <c r="E19" s="115">
        <v>500</v>
      </c>
      <c r="F19" s="101" t="s">
        <v>58</v>
      </c>
      <c r="G19" s="92" t="s">
        <v>56</v>
      </c>
    </row>
    <row r="20" spans="1:7" s="98" customFormat="1" ht="60" x14ac:dyDescent="0.25">
      <c r="A20" s="142" t="s">
        <v>30</v>
      </c>
      <c r="B20" s="96" t="s">
        <v>31</v>
      </c>
      <c r="C20" s="102" t="s">
        <v>60</v>
      </c>
      <c r="D20" s="103" t="s">
        <v>46</v>
      </c>
      <c r="E20" s="116">
        <v>500</v>
      </c>
      <c r="F20" s="104" t="s">
        <v>58</v>
      </c>
      <c r="G20" s="105" t="s">
        <v>21</v>
      </c>
    </row>
    <row r="21" spans="1:7" s="98" customFormat="1" ht="60" x14ac:dyDescent="0.25">
      <c r="A21" s="143" t="s">
        <v>34</v>
      </c>
      <c r="B21" s="106" t="s">
        <v>35</v>
      </c>
      <c r="C21" s="102" t="s">
        <v>60</v>
      </c>
      <c r="D21" s="103" t="s">
        <v>46</v>
      </c>
      <c r="E21" s="116">
        <v>2100</v>
      </c>
      <c r="F21" s="104" t="s">
        <v>58</v>
      </c>
      <c r="G21" s="105" t="s">
        <v>56</v>
      </c>
    </row>
    <row r="22" spans="1:7" s="98" customFormat="1" ht="30" x14ac:dyDescent="0.25">
      <c r="A22" s="144" t="s">
        <v>37</v>
      </c>
      <c r="B22" s="106" t="s">
        <v>38</v>
      </c>
      <c r="C22" s="102" t="s">
        <v>60</v>
      </c>
      <c r="D22" s="103" t="s">
        <v>46</v>
      </c>
      <c r="E22" s="116">
        <v>400</v>
      </c>
      <c r="F22" s="104" t="s">
        <v>51</v>
      </c>
      <c r="G22" s="105" t="s">
        <v>53</v>
      </c>
    </row>
    <row r="23" spans="1:7" s="98" customFormat="1" ht="60" x14ac:dyDescent="0.25">
      <c r="A23" s="144" t="s">
        <v>37</v>
      </c>
      <c r="B23" s="106" t="s">
        <v>38</v>
      </c>
      <c r="C23" s="102" t="s">
        <v>60</v>
      </c>
      <c r="D23" s="103" t="s">
        <v>46</v>
      </c>
      <c r="E23" s="116">
        <v>2000</v>
      </c>
      <c r="F23" s="104" t="s">
        <v>58</v>
      </c>
      <c r="G23" s="105" t="s">
        <v>56</v>
      </c>
    </row>
    <row r="24" spans="1:7" s="98" customFormat="1" ht="60" x14ac:dyDescent="0.25">
      <c r="A24" s="144" t="s">
        <v>37</v>
      </c>
      <c r="B24" s="106" t="s">
        <v>38</v>
      </c>
      <c r="C24" s="102" t="s">
        <v>60</v>
      </c>
      <c r="D24" s="103" t="s">
        <v>46</v>
      </c>
      <c r="E24" s="116">
        <v>600</v>
      </c>
      <c r="F24" s="104" t="s">
        <v>58</v>
      </c>
      <c r="G24" s="105" t="s">
        <v>21</v>
      </c>
    </row>
    <row r="25" spans="1:7" s="98" customFormat="1" ht="30" x14ac:dyDescent="0.25">
      <c r="A25" s="144" t="s">
        <v>37</v>
      </c>
      <c r="B25" s="106" t="s">
        <v>38</v>
      </c>
      <c r="C25" s="102" t="s">
        <v>60</v>
      </c>
      <c r="D25" s="103" t="s">
        <v>46</v>
      </c>
      <c r="E25" s="116">
        <v>200</v>
      </c>
      <c r="F25" s="104" t="s">
        <v>51</v>
      </c>
      <c r="G25" s="105" t="s">
        <v>54</v>
      </c>
    </row>
    <row r="26" spans="1:7" s="98" customFormat="1" ht="60" x14ac:dyDescent="0.25">
      <c r="A26" s="145" t="s">
        <v>40</v>
      </c>
      <c r="B26" s="106" t="s">
        <v>41</v>
      </c>
      <c r="C26" s="102" t="s">
        <v>60</v>
      </c>
      <c r="D26" s="103" t="s">
        <v>46</v>
      </c>
      <c r="E26" s="116">
        <v>200</v>
      </c>
      <c r="F26" s="104" t="s">
        <v>58</v>
      </c>
      <c r="G26" s="105" t="s">
        <v>56</v>
      </c>
    </row>
    <row r="27" spans="1:7" s="98" customFormat="1" ht="60" x14ac:dyDescent="0.25">
      <c r="A27" s="145" t="s">
        <v>40</v>
      </c>
      <c r="B27" s="106" t="s">
        <v>41</v>
      </c>
      <c r="C27" s="102" t="s">
        <v>60</v>
      </c>
      <c r="D27" s="103" t="s">
        <v>46</v>
      </c>
      <c r="E27" s="116">
        <v>200</v>
      </c>
      <c r="F27" s="104" t="s">
        <v>58</v>
      </c>
      <c r="G27" s="105" t="s">
        <v>21</v>
      </c>
    </row>
    <row r="28" spans="1:7" s="98" customFormat="1" ht="60.75" thickBot="1" x14ac:dyDescent="0.3">
      <c r="A28" s="146" t="s">
        <v>43</v>
      </c>
      <c r="B28" s="99" t="s">
        <v>44</v>
      </c>
      <c r="C28" s="93" t="s">
        <v>60</v>
      </c>
      <c r="D28" s="107" t="s">
        <v>46</v>
      </c>
      <c r="E28" s="117">
        <v>200</v>
      </c>
      <c r="F28" s="108" t="s">
        <v>58</v>
      </c>
      <c r="G28" s="94" t="s">
        <v>21</v>
      </c>
    </row>
    <row r="29" spans="1:7" ht="15.75" thickBot="1" x14ac:dyDescent="0.3"/>
    <row r="30" spans="1:7" s="1" customFormat="1" x14ac:dyDescent="0.25">
      <c r="A30" s="158" t="s">
        <v>8</v>
      </c>
      <c r="B30" s="159"/>
      <c r="C30" s="29" t="s">
        <v>55</v>
      </c>
      <c r="D30" s="30"/>
      <c r="E30" s="71"/>
      <c r="F30" s="30"/>
      <c r="G30" s="84"/>
    </row>
    <row r="31" spans="1:7" s="1" customFormat="1" ht="15.75" thickBot="1" x14ac:dyDescent="0.3">
      <c r="A31" s="85"/>
      <c r="B31" s="86" t="s">
        <v>12</v>
      </c>
      <c r="C31" s="87" t="s">
        <v>11</v>
      </c>
      <c r="D31" s="88"/>
      <c r="E31" s="89"/>
      <c r="F31" s="88"/>
      <c r="G31" s="90"/>
    </row>
    <row r="32" spans="1:7" s="1" customFormat="1" ht="45.75" thickBot="1" x14ac:dyDescent="0.3">
      <c r="A32" s="73" t="s">
        <v>0</v>
      </c>
      <c r="B32" s="74" t="s">
        <v>1</v>
      </c>
      <c r="C32" s="75" t="s">
        <v>2</v>
      </c>
      <c r="D32" s="75" t="s">
        <v>5</v>
      </c>
      <c r="E32" s="76" t="s">
        <v>47</v>
      </c>
      <c r="F32" s="77" t="s">
        <v>13</v>
      </c>
      <c r="G32" s="78" t="s">
        <v>14</v>
      </c>
    </row>
    <row r="33" spans="1:7" s="98" customFormat="1" ht="30" x14ac:dyDescent="0.25">
      <c r="A33" s="148" t="s">
        <v>37</v>
      </c>
      <c r="B33" s="97" t="s">
        <v>38</v>
      </c>
      <c r="C33" s="91" t="s">
        <v>60</v>
      </c>
      <c r="D33" s="100" t="s">
        <v>46</v>
      </c>
      <c r="E33" s="115">
        <v>400</v>
      </c>
      <c r="F33" s="91" t="s">
        <v>57</v>
      </c>
      <c r="G33" s="92" t="s">
        <v>59</v>
      </c>
    </row>
    <row r="34" spans="1:7" s="98" customFormat="1" ht="30.75" thickBot="1" x14ac:dyDescent="0.3">
      <c r="A34" s="146" t="s">
        <v>43</v>
      </c>
      <c r="B34" s="99" t="s">
        <v>44</v>
      </c>
      <c r="C34" s="93" t="s">
        <v>60</v>
      </c>
      <c r="D34" s="107" t="s">
        <v>46</v>
      </c>
      <c r="E34" s="117">
        <v>400</v>
      </c>
      <c r="F34" s="93" t="s">
        <v>57</v>
      </c>
      <c r="G34" s="94" t="s">
        <v>59</v>
      </c>
    </row>
  </sheetData>
  <mergeCells count="6">
    <mergeCell ref="A30:B30"/>
    <mergeCell ref="A10:B10"/>
    <mergeCell ref="A6:G6"/>
    <mergeCell ref="A8:G8"/>
    <mergeCell ref="A4:G4"/>
    <mergeCell ref="A16:B16"/>
  </mergeCells>
  <pageMargins left="0.70866141732283472" right="0.70866141732283472" top="0.78740157480314965" bottom="0.78740157480314965"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Nabídka</vt:lpstr>
      <vt:lpstr>Rozdělení dodávek</vt:lpstr>
      <vt:lpstr>Nabídka!Oblast_tisku</vt:lpstr>
      <vt:lpstr>'Rozdělení dodávek'!Oblast_tisku</vt:lpstr>
      <vt:lpstr>Nabídka!Print_Area</vt:lpstr>
      <vt:lpstr>'Rozdělení dodávek'!Print_Area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2020-09-17T12:58:29Z</dcterms:created>
  <dcterms:modified xsi:type="dcterms:W3CDTF">2024-06-19T08:40:44Z</dcterms:modified>
</cp:coreProperties>
</file>