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NIELA\DNS nábytek\01 Výzva_22_2024_Heissingerova_Fussganger_ocni_sekteraritak_dekana_lf_příprava\01_K_odeslání\"/>
    </mc:Choice>
  </mc:AlternateContent>
  <xr:revisionPtr revIDLastSave="0" documentId="13_ncr:1_{6638E083-68CA-4214-AA56-10B49F493292}" xr6:coauthVersionLast="47" xr6:coauthVersionMax="47" xr10:uidLastSave="{00000000-0000-0000-0000-000000000000}"/>
  <bookViews>
    <workbookView xWindow="-120" yWindow="-120" windowWidth="29040" windowHeight="15720" xr2:uid="{FF9FBE4B-3DCF-4F63-81F1-91F35F7472F2}"/>
  </bookViews>
  <sheets>
    <sheet name="Výzva č. 22 NÁBYTEK" sheetId="1" r:id="rId1"/>
  </sheets>
  <definedNames>
    <definedName name="_xlnm.Print_Area" localSheetId="0">'Výzva č. 22 NÁBYTEK'!$A$1:$AF$21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" l="1"/>
  <c r="K10" i="1"/>
  <c r="L10" i="1"/>
  <c r="M10" i="1"/>
  <c r="N10" i="1" s="1"/>
  <c r="K11" i="1"/>
  <c r="L11" i="1"/>
  <c r="M11" i="1"/>
  <c r="N11" i="1" s="1"/>
  <c r="K12" i="1"/>
  <c r="L12" i="1" s="1"/>
  <c r="M12" i="1"/>
  <c r="N12" i="1" s="1"/>
  <c r="O12" i="1" s="1"/>
  <c r="K13" i="1"/>
  <c r="L13" i="1" s="1"/>
  <c r="N9" i="1"/>
  <c r="M9" i="1"/>
  <c r="K9" i="1"/>
  <c r="L9" i="1" s="1"/>
  <c r="T13" i="1"/>
  <c r="N13" i="1" l="1"/>
  <c r="O13" i="1" s="1"/>
  <c r="O10" i="1"/>
  <c r="O11" i="1"/>
  <c r="M14" i="1"/>
  <c r="T12" i="1" l="1"/>
  <c r="T11" i="1"/>
  <c r="T10" i="1" l="1"/>
  <c r="T9" i="1"/>
  <c r="N14" i="1" l="1"/>
  <c r="O9" i="1"/>
  <c r="O14" i="1" l="1"/>
</calcChain>
</file>

<file path=xl/sharedStrings.xml><?xml version="1.0" encoding="utf-8"?>
<sst xmlns="http://schemas.openxmlformats.org/spreadsheetml/2006/main" count="86" uniqueCount="62">
  <si>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</si>
  <si>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</si>
  <si>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</si>
  <si>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</si>
  <si>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</si>
  <si>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</si>
  <si>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</si>
  <si>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</si>
  <si>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</si>
  <si>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</si>
  <si>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</si>
  <si>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</si>
  <si>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</si>
  <si>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</si>
  <si>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</si>
  <si>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</si>
  <si>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</si>
  <si>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Akce</t>
  </si>
  <si>
    <t>Zdroj financování (NS/TA/A)</t>
  </si>
  <si>
    <t>Typ akce (provoz, dar apod.)</t>
  </si>
  <si>
    <t>Nákladové středisko (číslo ústavu/kliniky)</t>
  </si>
  <si>
    <t>Místo dodání</t>
  </si>
  <si>
    <t>Řešitel</t>
  </si>
  <si>
    <t>Správce rozpočtu</t>
  </si>
  <si>
    <t xml:space="preserve">Položka - Popis položky - předmětu plnění </t>
  </si>
  <si>
    <t>Okruh dodavatelů</t>
  </si>
  <si>
    <t>Varianta č. 2 - Kupní smlouva - obch. podmínky si stanovte sami  ANO/NE</t>
  </si>
  <si>
    <t>Číslo smlouvy 2023K-0035</t>
  </si>
  <si>
    <t>Technické parametry (specifikace) nábytku, rozměry apod.</t>
  </si>
  <si>
    <t>Varianta č. 1 - akceptace závazných obchodních podmínek (objednávka) - tj. dodání do 60 kal. dnů,  záruka 24 měsíců od instalace  ANO/NE</t>
  </si>
  <si>
    <t>Doba dodání při využití varianty č. 2</t>
  </si>
  <si>
    <t>Záruka při využití varianty č. 2</t>
  </si>
  <si>
    <t>provoz</t>
  </si>
  <si>
    <t>police</t>
  </si>
  <si>
    <t>křeslo</t>
  </si>
  <si>
    <t>bílá police bez vinglů, šířka 100 -105 cm, tloušťka desky 2-3cm, nosnost min 10 kg.</t>
  </si>
  <si>
    <t>Výsledná nabídková cena v Kč včetně všech nákladů (dopravné a výnos nábytku, balné, náklady na pojištění, inflační vlivy, clo, sleva z ceny apod).</t>
  </si>
  <si>
    <t>ANO</t>
  </si>
  <si>
    <t>Sekretariát 1. LF UK, Kateřinská 32, 120 00 Praha 2</t>
  </si>
  <si>
    <t>Ing. Fussgänger</t>
  </si>
  <si>
    <t>Vzorový obrázek</t>
  </si>
  <si>
    <t>Sosnová Michaela</t>
  </si>
  <si>
    <t>konferenční křeslo</t>
  </si>
  <si>
    <t>souprava dvou odkládacích stolků</t>
  </si>
  <si>
    <t xml:space="preserve">Příloha č. 1 Výzvy č. 22/2023 Dynamického nákupního systému P23V00000616 - UK 1.LF - Dodávky kancelářského a laboratorního nábytku - Popis předmětu plnění a Cenová nabídka </t>
  </si>
  <si>
    <t>Dodávka a výnos na poschodí</t>
  </si>
  <si>
    <t>Složení nábytku na místě dodávky</t>
  </si>
  <si>
    <t>NE</t>
  </si>
  <si>
    <t>Šímová Kateřina</t>
  </si>
  <si>
    <t>750-68 řežie</t>
  </si>
  <si>
    <t>prof.MUDr. Jarmila Heissigerová Ph.D. NBA, komunikace Renáta Jelínková</t>
  </si>
  <si>
    <t>Oční klinika 1. lékařské fakulty UK a všeobecné fakultní nemocnice, U nemocnice 2, Praha</t>
  </si>
  <si>
    <t>Křeslo s vyztuženým hliníkovým křížem. Křeslo je osazeno plastovými kolečky na koberec. Čalouněný korpus, područky koženka, barva černá, nastavitelná sedací výška 480-580 mm. opěrky rukou, nosnost min. 130 kg, celková výška 80-90 cm,výška sedáku 45-50 cm, šířka sedáku 45 - 48 cm, hloubka sedáku 45 -47 cm, výška opěráku 36 - 42 cm, výška područky nad sedákem 19 - 22 cm, materiál potahu eko-kůže, barva černá z důvodu jednotnosti</t>
  </si>
  <si>
    <t>podnožka ke křeslu</t>
  </si>
  <si>
    <t>Celočalouněné sivé/šedé vysoké křeslo  s podporou pro krk a ruce. Područky jsou zaoblené a čalouněné. Výška křesla min 101 cm, hloubka min 96 cm, šířka sedáku min 49cm, hloubka sedáku min 54 cm, výška sedáku min 43cm. Navrhovaný materiál polyester, rám z překližky, kombinace materiálu masivní dřevo a dřevotříska. Dřevěné části ze světlého dřeva. Nosnost min 150 kg.</t>
  </si>
  <si>
    <t>Celočalouněná sivá/šedá podložka pod nohy hodící se ke křeslu (položka č.1), použitelná i pro příležitostné sezení. Dřevěné části - nohy ze světlého dřeva použitého i u křesel. Rozměr šířka min 60 cm, hloubka min 40 cm, výška min 44 cm. Nosnost min 120 kg.</t>
  </si>
  <si>
    <t>dva ks v soupravě, dvě rozdílné velikosti, kruhové, bílé barvy, 3 nohy každý stolek, samostatně stojící, možnost částečného zasunutí pod sebe, větší stolek průměr  48 - 50cm, výška  48-50 cm,  nižší stolek s možností částečného zasunutí v výškou 35-38 cm a průměrem 33-38 cm. Materiál kombinace masiv a dřevotříska a dýha (bez viditelných kovových prvků). Nosnost min 10 kg.</t>
  </si>
  <si>
    <t>ANO, výtah, 4. patro, Kancelář přednosty Oční kliniky</t>
  </si>
  <si>
    <t>ANO, druhé podlaží, výtah ze dvora</t>
  </si>
  <si>
    <t>ks</t>
  </si>
  <si>
    <t>Účastník ve sloupci "D " Nabídnuté plnění účastníkem"  může využít vlastní přílohy a prokázat plnění dalšími listy v nabídce.</t>
  </si>
  <si>
    <t>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</si>
</sst>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4"/>
      <color rgb="FFFF0000"/>
      <name val="Calibri"/>
      <family val="2"/>
      <charset val="238"/>
      <scheme val="minor"/>
    </font>
    <font>
      <b/>
      <sz val="14"/>
      <color rgb="FF00B0F0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8"/>
      <name val="Calibri"/>
      <family val="2"/>
      <charset val="238"/>
    </font>
    <font>
      <b/>
      <sz val="18"/>
      <color theme="1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3.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0" fillId="4" borderId="2" xfId="0" applyFont="1" applyFill="1" applyBorder="1" applyAlignment="1">
      <alignment horizontal="center" vertical="center" wrapText="1"/>
    </xf>
    <xf numFmtId="164" fontId="12" fillId="4" borderId="2" xfId="0" applyNumberFormat="1" applyFont="1" applyFill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left"/>
    </xf>
    <xf numFmtId="0" fontId="0" fillId="2" borderId="4" xfId="0" applyFill="1" applyBorder="1"/>
    <xf numFmtId="0" fontId="10" fillId="5" borderId="2" xfId="0" applyFont="1" applyFill="1" applyBorder="1" applyAlignment="1">
      <alignment horizontal="center" vertical="center" wrapText="1"/>
    </xf>
    <xf numFmtId="164" fontId="12" fillId="5" borderId="2" xfId="0" applyNumberFormat="1" applyFont="1" applyFill="1" applyBorder="1" applyAlignment="1">
      <alignment horizontal="center" vertical="center" wrapText="1"/>
    </xf>
    <xf numFmtId="1" fontId="12" fillId="5" borderId="2" xfId="0" applyNumberFormat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0" fillId="0" borderId="2" xfId="0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0" fillId="4" borderId="2" xfId="0" applyFont="1" applyFill="1" applyBorder="1" applyAlignment="1">
      <alignment horizontal="left" vertical="center" wrapText="1"/>
    </xf>
    <xf numFmtId="0" fontId="22" fillId="5" borderId="2" xfId="0" applyFont="1" applyFill="1" applyBorder="1" applyAlignment="1">
      <alignment wrapText="1"/>
    </xf>
    <xf numFmtId="0" fontId="23" fillId="5" borderId="2" xfId="0" applyFont="1" applyFill="1" applyBorder="1" applyAlignment="1">
      <alignment horizontal="left" wrapText="1"/>
    </xf>
    <xf numFmtId="0" fontId="24" fillId="5" borderId="2" xfId="0" applyFont="1" applyFill="1" applyBorder="1" applyAlignment="1">
      <alignment wrapText="1"/>
    </xf>
    <xf numFmtId="0" fontId="25" fillId="5" borderId="2" xfId="0" applyFont="1" applyFill="1" applyBorder="1" applyAlignment="1">
      <alignment wrapText="1"/>
    </xf>
    <xf numFmtId="0" fontId="26" fillId="5" borderId="2" xfId="0" applyFont="1" applyFill="1" applyBorder="1" applyAlignment="1">
      <alignment wrapText="1"/>
    </xf>
    <xf numFmtId="0" fontId="22" fillId="5" borderId="4" xfId="0" applyFont="1" applyFill="1" applyBorder="1" applyAlignment="1">
      <alignment wrapText="1"/>
    </xf>
    <xf numFmtId="0" fontId="27" fillId="5" borderId="2" xfId="0" applyFont="1" applyFill="1" applyBorder="1" applyAlignment="1">
      <alignment wrapText="1"/>
    </xf>
    <xf numFmtId="0" fontId="28" fillId="5" borderId="2" xfId="0" applyFont="1" applyFill="1" applyBorder="1" applyAlignment="1">
      <alignment horizontal="right"/>
    </xf>
    <xf numFmtId="4" fontId="29" fillId="0" borderId="1" xfId="0" applyNumberFormat="1" applyFont="1" applyBorder="1" applyAlignment="1">
      <alignment horizontal="right"/>
    </xf>
    <xf numFmtId="4" fontId="29" fillId="0" borderId="2" xfId="0" applyNumberFormat="1" applyFont="1" applyBorder="1" applyAlignment="1">
      <alignment horizontal="right"/>
    </xf>
    <xf numFmtId="0" fontId="28" fillId="5" borderId="2" xfId="0" applyFont="1" applyFill="1" applyBorder="1" applyAlignment="1"/>
    <xf numFmtId="0" fontId="28" fillId="5" borderId="2" xfId="0" applyFont="1" applyFill="1" applyBorder="1" applyAlignment="1">
      <alignment horizontal="left"/>
    </xf>
    <xf numFmtId="0" fontId="28" fillId="5" borderId="2" xfId="0" applyFont="1" applyFill="1" applyBorder="1" applyAlignment="1">
      <alignment horizontal="left" wrapText="1"/>
    </xf>
    <xf numFmtId="3" fontId="28" fillId="5" borderId="2" xfId="0" applyNumberFormat="1" applyFont="1" applyFill="1" applyBorder="1" applyAlignment="1">
      <alignment horizontal="right" wrapText="1"/>
    </xf>
    <xf numFmtId="0" fontId="22" fillId="5" borderId="2" xfId="0" applyFont="1" applyFill="1" applyBorder="1" applyAlignment="1"/>
    <xf numFmtId="0" fontId="22" fillId="5" borderId="2" xfId="0" applyFont="1" applyFill="1" applyBorder="1"/>
    <xf numFmtId="4" fontId="7" fillId="2" borderId="2" xfId="0" applyNumberFormat="1" applyFont="1" applyFill="1" applyBorder="1"/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left" wrapText="1"/>
    </xf>
    <xf numFmtId="4" fontId="7" fillId="2" borderId="0" xfId="0" applyNumberFormat="1" applyFont="1" applyFill="1" applyBorder="1"/>
    <xf numFmtId="0" fontId="28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horizontal="right" wrapText="1"/>
      <protection locked="0"/>
    </xf>
    <xf numFmtId="4" fontId="28" fillId="5" borderId="2" xfId="0" applyNumberFormat="1" applyFont="1" applyFill="1" applyBorder="1" applyAlignment="1" applyProtection="1">
      <alignment horizontal="right"/>
      <protection locked="0"/>
    </xf>
    <xf numFmtId="0" fontId="22" fillId="0" borderId="2" xfId="0" applyFont="1" applyBorder="1" applyAlignment="1" applyProtection="1">
      <alignment horizontal="right"/>
      <protection locked="0"/>
    </xf>
    <xf numFmtId="4" fontId="29" fillId="0" borderId="2" xfId="0" applyNumberFormat="1" applyFont="1" applyBorder="1" applyAlignment="1" applyProtection="1">
      <alignment horizontal="right"/>
      <protection locked="0"/>
    </xf>
    <xf numFmtId="3" fontId="29" fillId="0" borderId="2" xfId="0" applyNumberFormat="1" applyFont="1" applyBorder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left" wrapText="1"/>
    </xf>
    <xf numFmtId="0" fontId="2" fillId="5" borderId="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384001</xdr:colOff>
      <xdr:row>9</xdr:row>
      <xdr:rowOff>557123</xdr:rowOff>
    </xdr:from>
    <xdr:to>
      <xdr:col>3</xdr:col>
      <xdr:colOff>3971032</xdr:colOff>
      <xdr:row>9</xdr:row>
      <xdr:rowOff>3600665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C04898B-52A0-B04E-4D94-1EF59503A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7963" y="9884434"/>
          <a:ext cx="3587031" cy="3043542"/>
        </a:xfrm>
        <a:prstGeom prst="rect">
          <a:avLst/>
        </a:prstGeom>
      </xdr:spPr>
    </xdr:pic>
    <xdr:clientData/>
  </xdr:twoCellAnchor>
  <xdr:twoCellAnchor editAs="oneCell">
    <xdr:from>
      <xdr:col>3</xdr:col>
      <xdr:colOff>563168</xdr:colOff>
      <xdr:row>10</xdr:row>
      <xdr:rowOff>476591</xdr:rowOff>
    </xdr:from>
    <xdr:to>
      <xdr:col>3</xdr:col>
      <xdr:colOff>3839737</xdr:colOff>
      <xdr:row>10</xdr:row>
      <xdr:rowOff>1134782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22223E95-BC53-DD50-BBBB-7548A4CB3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67973" y="13647880"/>
          <a:ext cx="3276569" cy="658191"/>
        </a:xfrm>
        <a:prstGeom prst="rect">
          <a:avLst/>
        </a:prstGeom>
      </xdr:spPr>
    </xdr:pic>
    <xdr:clientData/>
  </xdr:twoCellAnchor>
  <xdr:twoCellAnchor editAs="oneCell">
    <xdr:from>
      <xdr:col>3</xdr:col>
      <xdr:colOff>463625</xdr:colOff>
      <xdr:row>8</xdr:row>
      <xdr:rowOff>264797</xdr:rowOff>
    </xdr:from>
    <xdr:to>
      <xdr:col>3</xdr:col>
      <xdr:colOff>3454892</xdr:colOff>
      <xdr:row>8</xdr:row>
      <xdr:rowOff>4065802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C0ED4E1-C1F7-67AC-B762-C64A4FF95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67587" y="5404703"/>
          <a:ext cx="2991267" cy="3801005"/>
        </a:xfrm>
        <a:prstGeom prst="rect">
          <a:avLst/>
        </a:prstGeom>
      </xdr:spPr>
    </xdr:pic>
    <xdr:clientData/>
  </xdr:twoCellAnchor>
  <xdr:twoCellAnchor editAs="oneCell">
    <xdr:from>
      <xdr:col>3</xdr:col>
      <xdr:colOff>939077</xdr:colOff>
      <xdr:row>11</xdr:row>
      <xdr:rowOff>193138</xdr:rowOff>
    </xdr:from>
    <xdr:to>
      <xdr:col>3</xdr:col>
      <xdr:colOff>3215870</xdr:colOff>
      <xdr:row>11</xdr:row>
      <xdr:rowOff>2508036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B277D05C-D8E2-DE6D-D069-B7EF045CB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43039" y="14911959"/>
          <a:ext cx="2276793" cy="2314898"/>
        </a:xfrm>
        <a:prstGeom prst="rect">
          <a:avLst/>
        </a:prstGeom>
      </xdr:spPr>
    </xdr:pic>
    <xdr:clientData/>
  </xdr:twoCellAnchor>
  <xdr:twoCellAnchor editAs="oneCell">
    <xdr:from>
      <xdr:col>3</xdr:col>
      <xdr:colOff>894421</xdr:colOff>
      <xdr:row>12</xdr:row>
      <xdr:rowOff>58079</xdr:rowOff>
    </xdr:from>
    <xdr:to>
      <xdr:col>3</xdr:col>
      <xdr:colOff>3054970</xdr:colOff>
      <xdr:row>12</xdr:row>
      <xdr:rowOff>3532776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1C100D4-442D-ACC3-367A-E4B07A7A8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93781" y="17377317"/>
          <a:ext cx="2160549" cy="3474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sheetPr>
    <pageSetUpPr fitToPage="1"/>
  </sheetPr>
  <dimension ref="A2:AF18"/>
  <sheetViews>
    <sheetView tabSelected="1" zoomScale="55" zoomScaleNormal="55" zoomScaleSheetLayoutView="25" workbookViewId="0">
      <selection activeCell="F10" sqref="F10"/>
    </sheetView>
  </sheetViews>
  <sheetFormatPr defaultRowHeight="15" x14ac:dyDescent="0.25"/>
  <cols>
    <col min="2" max="2" width="23" customWidth="1"/>
    <col min="3" max="3" width="44.42578125" customWidth="1"/>
    <col min="4" max="4" width="62.140625" customWidth="1"/>
    <col min="5" max="5" width="47.5703125" style="18" customWidth="1"/>
    <col min="6" max="6" width="63.7109375" customWidth="1"/>
    <col min="7" max="7" width="13.7109375" customWidth="1"/>
    <col min="8" max="8" width="13.140625" customWidth="1"/>
    <col min="9" max="9" width="19.42578125" customWidth="1"/>
    <col min="10" max="10" width="10.140625" customWidth="1"/>
    <col min="11" max="11" width="15.42578125" customWidth="1"/>
    <col min="12" max="12" width="19.140625" customWidth="1"/>
    <col min="13" max="13" width="23.140625" customWidth="1"/>
    <col min="14" max="14" width="15.7109375" customWidth="1"/>
    <col min="15" max="17" width="22" customWidth="1"/>
    <col min="18" max="18" width="14.85546875" hidden="1" customWidth="1"/>
    <col min="19" max="19" width="13.7109375" hidden="1" customWidth="1"/>
    <col min="20" max="20" width="13.140625" hidden="1" customWidth="1"/>
    <col min="21" max="21" width="18.42578125" hidden="1" customWidth="1"/>
    <col min="22" max="22" width="11" hidden="1" customWidth="1"/>
    <col min="23" max="23" width="12" hidden="1" customWidth="1"/>
    <col min="24" max="25" width="18.140625" hidden="1" customWidth="1"/>
    <col min="26" max="26" width="11.5703125" hidden="1" customWidth="1"/>
    <col min="27" max="29" width="0" hidden="1" customWidth="1"/>
    <col min="30" max="30" width="20.28515625" style="62" customWidth="1"/>
    <col min="31" max="31" width="18.7109375" hidden="1" customWidth="1"/>
    <col min="32" max="32" width="15.5703125" hidden="1" customWidth="1"/>
    <col min="261" max="261" width="23" customWidth="1"/>
    <col min="262" max="262" width="51.28515625" customWidth="1"/>
    <col min="263" max="263" width="36.28515625" customWidth="1"/>
    <col min="264" max="264" width="13.140625" customWidth="1"/>
    <col min="265" max="265" width="16.42578125" customWidth="1"/>
    <col min="267" max="267" width="15.42578125" customWidth="1"/>
    <col min="268" max="268" width="12.42578125" customWidth="1"/>
    <col min="270" max="270" width="12.85546875" customWidth="1"/>
    <col min="271" max="271" width="17.28515625" customWidth="1"/>
    <col min="273" max="273" width="14.7109375" customWidth="1"/>
    <col min="274" max="274" width="12.7109375" customWidth="1"/>
    <col min="275" max="275" width="13.140625" customWidth="1"/>
    <col min="276" max="276" width="15.140625" customWidth="1"/>
    <col min="277" max="277" width="13.7109375" customWidth="1"/>
    <col min="278" max="278" width="13.140625" customWidth="1"/>
    <col min="517" max="517" width="23" customWidth="1"/>
    <col min="518" max="518" width="51.28515625" customWidth="1"/>
    <col min="519" max="519" width="36.28515625" customWidth="1"/>
    <col min="520" max="520" width="13.140625" customWidth="1"/>
    <col min="521" max="521" width="16.42578125" customWidth="1"/>
    <col min="523" max="523" width="15.42578125" customWidth="1"/>
    <col min="524" max="524" width="12.42578125" customWidth="1"/>
    <col min="526" max="526" width="12.85546875" customWidth="1"/>
    <col min="527" max="527" width="17.28515625" customWidth="1"/>
    <col min="529" max="529" width="14.7109375" customWidth="1"/>
    <col min="530" max="530" width="12.7109375" customWidth="1"/>
    <col min="531" max="531" width="13.140625" customWidth="1"/>
    <col min="532" max="532" width="15.140625" customWidth="1"/>
    <col min="533" max="533" width="13.7109375" customWidth="1"/>
    <col min="534" max="534" width="13.140625" customWidth="1"/>
    <col min="773" max="773" width="23" customWidth="1"/>
    <col min="774" max="774" width="51.28515625" customWidth="1"/>
    <col min="775" max="775" width="36.28515625" customWidth="1"/>
    <col min="776" max="776" width="13.140625" customWidth="1"/>
    <col min="777" max="777" width="16.42578125" customWidth="1"/>
    <col min="779" max="779" width="15.42578125" customWidth="1"/>
    <col min="780" max="780" width="12.42578125" customWidth="1"/>
    <col min="782" max="782" width="12.85546875" customWidth="1"/>
    <col min="783" max="783" width="17.28515625" customWidth="1"/>
    <col min="785" max="785" width="14.7109375" customWidth="1"/>
    <col min="786" max="786" width="12.7109375" customWidth="1"/>
    <col min="787" max="787" width="13.140625" customWidth="1"/>
    <col min="788" max="788" width="15.140625" customWidth="1"/>
    <col min="789" max="789" width="13.7109375" customWidth="1"/>
    <col min="790" max="790" width="13.140625" customWidth="1"/>
    <col min="1029" max="1029" width="23" customWidth="1"/>
    <col min="1030" max="1030" width="51.28515625" customWidth="1"/>
    <col min="1031" max="1031" width="36.28515625" customWidth="1"/>
    <col min="1032" max="1032" width="13.140625" customWidth="1"/>
    <col min="1033" max="1033" width="16.42578125" customWidth="1"/>
    <col min="1035" max="1035" width="15.42578125" customWidth="1"/>
    <col min="1036" max="1036" width="12.42578125" customWidth="1"/>
    <col min="1038" max="1038" width="12.85546875" customWidth="1"/>
    <col min="1039" max="1039" width="17.28515625" customWidth="1"/>
    <col min="1041" max="1041" width="14.7109375" customWidth="1"/>
    <col min="1042" max="1042" width="12.7109375" customWidth="1"/>
    <col min="1043" max="1043" width="13.140625" customWidth="1"/>
    <col min="1044" max="1044" width="15.140625" customWidth="1"/>
    <col min="1045" max="1045" width="13.7109375" customWidth="1"/>
    <col min="1046" max="1046" width="13.140625" customWidth="1"/>
    <col min="1285" max="1285" width="23" customWidth="1"/>
    <col min="1286" max="1286" width="51.28515625" customWidth="1"/>
    <col min="1287" max="1287" width="36.28515625" customWidth="1"/>
    <col min="1288" max="1288" width="13.140625" customWidth="1"/>
    <col min="1289" max="1289" width="16.42578125" customWidth="1"/>
    <col min="1291" max="1291" width="15.42578125" customWidth="1"/>
    <col min="1292" max="1292" width="12.42578125" customWidth="1"/>
    <col min="1294" max="1294" width="12.85546875" customWidth="1"/>
    <col min="1295" max="1295" width="17.28515625" customWidth="1"/>
    <col min="1297" max="1297" width="14.7109375" customWidth="1"/>
    <col min="1298" max="1298" width="12.7109375" customWidth="1"/>
    <col min="1299" max="1299" width="13.140625" customWidth="1"/>
    <col min="1300" max="1300" width="15.140625" customWidth="1"/>
    <col min="1301" max="1301" width="13.7109375" customWidth="1"/>
    <col min="1302" max="1302" width="13.140625" customWidth="1"/>
    <col min="1541" max="1541" width="23" customWidth="1"/>
    <col min="1542" max="1542" width="51.28515625" customWidth="1"/>
    <col min="1543" max="1543" width="36.28515625" customWidth="1"/>
    <col min="1544" max="1544" width="13.140625" customWidth="1"/>
    <col min="1545" max="1545" width="16.42578125" customWidth="1"/>
    <col min="1547" max="1547" width="15.42578125" customWidth="1"/>
    <col min="1548" max="1548" width="12.42578125" customWidth="1"/>
    <col min="1550" max="1550" width="12.85546875" customWidth="1"/>
    <col min="1551" max="1551" width="17.28515625" customWidth="1"/>
    <col min="1553" max="1553" width="14.7109375" customWidth="1"/>
    <col min="1554" max="1554" width="12.7109375" customWidth="1"/>
    <col min="1555" max="1555" width="13.140625" customWidth="1"/>
    <col min="1556" max="1556" width="15.140625" customWidth="1"/>
    <col min="1557" max="1557" width="13.7109375" customWidth="1"/>
    <col min="1558" max="1558" width="13.140625" customWidth="1"/>
    <col min="1797" max="1797" width="23" customWidth="1"/>
    <col min="1798" max="1798" width="51.28515625" customWidth="1"/>
    <col min="1799" max="1799" width="36.28515625" customWidth="1"/>
    <col min="1800" max="1800" width="13.140625" customWidth="1"/>
    <col min="1801" max="1801" width="16.42578125" customWidth="1"/>
    <col min="1803" max="1803" width="15.42578125" customWidth="1"/>
    <col min="1804" max="1804" width="12.42578125" customWidth="1"/>
    <col min="1806" max="1806" width="12.85546875" customWidth="1"/>
    <col min="1807" max="1807" width="17.28515625" customWidth="1"/>
    <col min="1809" max="1809" width="14.7109375" customWidth="1"/>
    <col min="1810" max="1810" width="12.7109375" customWidth="1"/>
    <col min="1811" max="1811" width="13.140625" customWidth="1"/>
    <col min="1812" max="1812" width="15.140625" customWidth="1"/>
    <col min="1813" max="1813" width="13.7109375" customWidth="1"/>
    <col min="1814" max="1814" width="13.140625" customWidth="1"/>
    <col min="2053" max="2053" width="23" customWidth="1"/>
    <col min="2054" max="2054" width="51.28515625" customWidth="1"/>
    <col min="2055" max="2055" width="36.28515625" customWidth="1"/>
    <col min="2056" max="2056" width="13.140625" customWidth="1"/>
    <col min="2057" max="2057" width="16.42578125" customWidth="1"/>
    <col min="2059" max="2059" width="15.42578125" customWidth="1"/>
    <col min="2060" max="2060" width="12.42578125" customWidth="1"/>
    <col min="2062" max="2062" width="12.85546875" customWidth="1"/>
    <col min="2063" max="2063" width="17.28515625" customWidth="1"/>
    <col min="2065" max="2065" width="14.7109375" customWidth="1"/>
    <col min="2066" max="2066" width="12.7109375" customWidth="1"/>
    <col min="2067" max="2067" width="13.140625" customWidth="1"/>
    <col min="2068" max="2068" width="15.140625" customWidth="1"/>
    <col min="2069" max="2069" width="13.7109375" customWidth="1"/>
    <col min="2070" max="2070" width="13.140625" customWidth="1"/>
    <col min="2309" max="2309" width="23" customWidth="1"/>
    <col min="2310" max="2310" width="51.28515625" customWidth="1"/>
    <col min="2311" max="2311" width="36.28515625" customWidth="1"/>
    <col min="2312" max="2312" width="13.140625" customWidth="1"/>
    <col min="2313" max="2313" width="16.42578125" customWidth="1"/>
    <col min="2315" max="2315" width="15.42578125" customWidth="1"/>
    <col min="2316" max="2316" width="12.42578125" customWidth="1"/>
    <col min="2318" max="2318" width="12.85546875" customWidth="1"/>
    <col min="2319" max="2319" width="17.28515625" customWidth="1"/>
    <col min="2321" max="2321" width="14.7109375" customWidth="1"/>
    <col min="2322" max="2322" width="12.7109375" customWidth="1"/>
    <col min="2323" max="2323" width="13.140625" customWidth="1"/>
    <col min="2324" max="2324" width="15.140625" customWidth="1"/>
    <col min="2325" max="2325" width="13.7109375" customWidth="1"/>
    <col min="2326" max="2326" width="13.140625" customWidth="1"/>
    <col min="2565" max="2565" width="23" customWidth="1"/>
    <col min="2566" max="2566" width="51.28515625" customWidth="1"/>
    <col min="2567" max="2567" width="36.28515625" customWidth="1"/>
    <col min="2568" max="2568" width="13.140625" customWidth="1"/>
    <col min="2569" max="2569" width="16.42578125" customWidth="1"/>
    <col min="2571" max="2571" width="15.42578125" customWidth="1"/>
    <col min="2572" max="2572" width="12.42578125" customWidth="1"/>
    <col min="2574" max="2574" width="12.85546875" customWidth="1"/>
    <col min="2575" max="2575" width="17.28515625" customWidth="1"/>
    <col min="2577" max="2577" width="14.7109375" customWidth="1"/>
    <col min="2578" max="2578" width="12.7109375" customWidth="1"/>
    <col min="2579" max="2579" width="13.140625" customWidth="1"/>
    <col min="2580" max="2580" width="15.140625" customWidth="1"/>
    <col min="2581" max="2581" width="13.7109375" customWidth="1"/>
    <col min="2582" max="2582" width="13.140625" customWidth="1"/>
    <col min="2821" max="2821" width="23" customWidth="1"/>
    <col min="2822" max="2822" width="51.28515625" customWidth="1"/>
    <col min="2823" max="2823" width="36.28515625" customWidth="1"/>
    <col min="2824" max="2824" width="13.140625" customWidth="1"/>
    <col min="2825" max="2825" width="16.42578125" customWidth="1"/>
    <col min="2827" max="2827" width="15.42578125" customWidth="1"/>
    <col min="2828" max="2828" width="12.42578125" customWidth="1"/>
    <col min="2830" max="2830" width="12.85546875" customWidth="1"/>
    <col min="2831" max="2831" width="17.28515625" customWidth="1"/>
    <col min="2833" max="2833" width="14.7109375" customWidth="1"/>
    <col min="2834" max="2834" width="12.7109375" customWidth="1"/>
    <col min="2835" max="2835" width="13.140625" customWidth="1"/>
    <col min="2836" max="2836" width="15.140625" customWidth="1"/>
    <col min="2837" max="2837" width="13.7109375" customWidth="1"/>
    <col min="2838" max="2838" width="13.140625" customWidth="1"/>
    <col min="3077" max="3077" width="23" customWidth="1"/>
    <col min="3078" max="3078" width="51.28515625" customWidth="1"/>
    <col min="3079" max="3079" width="36.28515625" customWidth="1"/>
    <col min="3080" max="3080" width="13.140625" customWidth="1"/>
    <col min="3081" max="3081" width="16.42578125" customWidth="1"/>
    <col min="3083" max="3083" width="15.42578125" customWidth="1"/>
    <col min="3084" max="3084" width="12.42578125" customWidth="1"/>
    <col min="3086" max="3086" width="12.85546875" customWidth="1"/>
    <col min="3087" max="3087" width="17.28515625" customWidth="1"/>
    <col min="3089" max="3089" width="14.7109375" customWidth="1"/>
    <col min="3090" max="3090" width="12.7109375" customWidth="1"/>
    <col min="3091" max="3091" width="13.140625" customWidth="1"/>
    <col min="3092" max="3092" width="15.140625" customWidth="1"/>
    <col min="3093" max="3093" width="13.7109375" customWidth="1"/>
    <col min="3094" max="3094" width="13.140625" customWidth="1"/>
    <col min="3333" max="3333" width="23" customWidth="1"/>
    <col min="3334" max="3334" width="51.28515625" customWidth="1"/>
    <col min="3335" max="3335" width="36.28515625" customWidth="1"/>
    <col min="3336" max="3336" width="13.140625" customWidth="1"/>
    <col min="3337" max="3337" width="16.42578125" customWidth="1"/>
    <col min="3339" max="3339" width="15.42578125" customWidth="1"/>
    <col min="3340" max="3340" width="12.42578125" customWidth="1"/>
    <col min="3342" max="3342" width="12.85546875" customWidth="1"/>
    <col min="3343" max="3343" width="17.28515625" customWidth="1"/>
    <col min="3345" max="3345" width="14.7109375" customWidth="1"/>
    <col min="3346" max="3346" width="12.7109375" customWidth="1"/>
    <col min="3347" max="3347" width="13.140625" customWidth="1"/>
    <col min="3348" max="3348" width="15.140625" customWidth="1"/>
    <col min="3349" max="3349" width="13.7109375" customWidth="1"/>
    <col min="3350" max="3350" width="13.140625" customWidth="1"/>
    <col min="3589" max="3589" width="23" customWidth="1"/>
    <col min="3590" max="3590" width="51.28515625" customWidth="1"/>
    <col min="3591" max="3591" width="36.28515625" customWidth="1"/>
    <col min="3592" max="3592" width="13.140625" customWidth="1"/>
    <col min="3593" max="3593" width="16.42578125" customWidth="1"/>
    <col min="3595" max="3595" width="15.42578125" customWidth="1"/>
    <col min="3596" max="3596" width="12.42578125" customWidth="1"/>
    <col min="3598" max="3598" width="12.85546875" customWidth="1"/>
    <col min="3599" max="3599" width="17.28515625" customWidth="1"/>
    <col min="3601" max="3601" width="14.7109375" customWidth="1"/>
    <col min="3602" max="3602" width="12.7109375" customWidth="1"/>
    <col min="3603" max="3603" width="13.140625" customWidth="1"/>
    <col min="3604" max="3604" width="15.140625" customWidth="1"/>
    <col min="3605" max="3605" width="13.7109375" customWidth="1"/>
    <col min="3606" max="3606" width="13.140625" customWidth="1"/>
    <col min="3845" max="3845" width="23" customWidth="1"/>
    <col min="3846" max="3846" width="51.28515625" customWidth="1"/>
    <col min="3847" max="3847" width="36.28515625" customWidth="1"/>
    <col min="3848" max="3848" width="13.140625" customWidth="1"/>
    <col min="3849" max="3849" width="16.42578125" customWidth="1"/>
    <col min="3851" max="3851" width="15.42578125" customWidth="1"/>
    <col min="3852" max="3852" width="12.42578125" customWidth="1"/>
    <col min="3854" max="3854" width="12.85546875" customWidth="1"/>
    <col min="3855" max="3855" width="17.28515625" customWidth="1"/>
    <col min="3857" max="3857" width="14.7109375" customWidth="1"/>
    <col min="3858" max="3858" width="12.7109375" customWidth="1"/>
    <col min="3859" max="3859" width="13.140625" customWidth="1"/>
    <col min="3860" max="3860" width="15.140625" customWidth="1"/>
    <col min="3861" max="3861" width="13.7109375" customWidth="1"/>
    <col min="3862" max="3862" width="13.140625" customWidth="1"/>
    <col min="4101" max="4101" width="23" customWidth="1"/>
    <col min="4102" max="4102" width="51.28515625" customWidth="1"/>
    <col min="4103" max="4103" width="36.28515625" customWidth="1"/>
    <col min="4104" max="4104" width="13.140625" customWidth="1"/>
    <col min="4105" max="4105" width="16.42578125" customWidth="1"/>
    <col min="4107" max="4107" width="15.42578125" customWidth="1"/>
    <col min="4108" max="4108" width="12.42578125" customWidth="1"/>
    <col min="4110" max="4110" width="12.85546875" customWidth="1"/>
    <col min="4111" max="4111" width="17.28515625" customWidth="1"/>
    <col min="4113" max="4113" width="14.7109375" customWidth="1"/>
    <col min="4114" max="4114" width="12.7109375" customWidth="1"/>
    <col min="4115" max="4115" width="13.140625" customWidth="1"/>
    <col min="4116" max="4116" width="15.140625" customWidth="1"/>
    <col min="4117" max="4117" width="13.7109375" customWidth="1"/>
    <col min="4118" max="4118" width="13.140625" customWidth="1"/>
    <col min="4357" max="4357" width="23" customWidth="1"/>
    <col min="4358" max="4358" width="51.28515625" customWidth="1"/>
    <col min="4359" max="4359" width="36.28515625" customWidth="1"/>
    <col min="4360" max="4360" width="13.140625" customWidth="1"/>
    <col min="4361" max="4361" width="16.42578125" customWidth="1"/>
    <col min="4363" max="4363" width="15.42578125" customWidth="1"/>
    <col min="4364" max="4364" width="12.42578125" customWidth="1"/>
    <col min="4366" max="4366" width="12.85546875" customWidth="1"/>
    <col min="4367" max="4367" width="17.28515625" customWidth="1"/>
    <col min="4369" max="4369" width="14.7109375" customWidth="1"/>
    <col min="4370" max="4370" width="12.7109375" customWidth="1"/>
    <col min="4371" max="4371" width="13.140625" customWidth="1"/>
    <col min="4372" max="4372" width="15.140625" customWidth="1"/>
    <col min="4373" max="4373" width="13.7109375" customWidth="1"/>
    <col min="4374" max="4374" width="13.140625" customWidth="1"/>
    <col min="4613" max="4613" width="23" customWidth="1"/>
    <col min="4614" max="4614" width="51.28515625" customWidth="1"/>
    <col min="4615" max="4615" width="36.28515625" customWidth="1"/>
    <col min="4616" max="4616" width="13.140625" customWidth="1"/>
    <col min="4617" max="4617" width="16.42578125" customWidth="1"/>
    <col min="4619" max="4619" width="15.42578125" customWidth="1"/>
    <col min="4620" max="4620" width="12.42578125" customWidth="1"/>
    <col min="4622" max="4622" width="12.85546875" customWidth="1"/>
    <col min="4623" max="4623" width="17.28515625" customWidth="1"/>
    <col min="4625" max="4625" width="14.7109375" customWidth="1"/>
    <col min="4626" max="4626" width="12.7109375" customWidth="1"/>
    <col min="4627" max="4627" width="13.140625" customWidth="1"/>
    <col min="4628" max="4628" width="15.140625" customWidth="1"/>
    <col min="4629" max="4629" width="13.7109375" customWidth="1"/>
    <col min="4630" max="4630" width="13.140625" customWidth="1"/>
    <col min="4869" max="4869" width="23" customWidth="1"/>
    <col min="4870" max="4870" width="51.28515625" customWidth="1"/>
    <col min="4871" max="4871" width="36.28515625" customWidth="1"/>
    <col min="4872" max="4872" width="13.140625" customWidth="1"/>
    <col min="4873" max="4873" width="16.42578125" customWidth="1"/>
    <col min="4875" max="4875" width="15.42578125" customWidth="1"/>
    <col min="4876" max="4876" width="12.42578125" customWidth="1"/>
    <col min="4878" max="4878" width="12.85546875" customWidth="1"/>
    <col min="4879" max="4879" width="17.28515625" customWidth="1"/>
    <col min="4881" max="4881" width="14.7109375" customWidth="1"/>
    <col min="4882" max="4882" width="12.7109375" customWidth="1"/>
    <col min="4883" max="4883" width="13.140625" customWidth="1"/>
    <col min="4884" max="4884" width="15.140625" customWidth="1"/>
    <col min="4885" max="4885" width="13.7109375" customWidth="1"/>
    <col min="4886" max="4886" width="13.140625" customWidth="1"/>
    <col min="5125" max="5125" width="23" customWidth="1"/>
    <col min="5126" max="5126" width="51.28515625" customWidth="1"/>
    <col min="5127" max="5127" width="36.28515625" customWidth="1"/>
    <col min="5128" max="5128" width="13.140625" customWidth="1"/>
    <col min="5129" max="5129" width="16.42578125" customWidth="1"/>
    <col min="5131" max="5131" width="15.42578125" customWidth="1"/>
    <col min="5132" max="5132" width="12.42578125" customWidth="1"/>
    <col min="5134" max="5134" width="12.85546875" customWidth="1"/>
    <col min="5135" max="5135" width="17.28515625" customWidth="1"/>
    <col min="5137" max="5137" width="14.7109375" customWidth="1"/>
    <col min="5138" max="5138" width="12.7109375" customWidth="1"/>
    <col min="5139" max="5139" width="13.140625" customWidth="1"/>
    <col min="5140" max="5140" width="15.140625" customWidth="1"/>
    <col min="5141" max="5141" width="13.7109375" customWidth="1"/>
    <col min="5142" max="5142" width="13.140625" customWidth="1"/>
    <col min="5381" max="5381" width="23" customWidth="1"/>
    <col min="5382" max="5382" width="51.28515625" customWidth="1"/>
    <col min="5383" max="5383" width="36.28515625" customWidth="1"/>
    <col min="5384" max="5384" width="13.140625" customWidth="1"/>
    <col min="5385" max="5385" width="16.42578125" customWidth="1"/>
    <col min="5387" max="5387" width="15.42578125" customWidth="1"/>
    <col min="5388" max="5388" width="12.42578125" customWidth="1"/>
    <col min="5390" max="5390" width="12.85546875" customWidth="1"/>
    <col min="5391" max="5391" width="17.28515625" customWidth="1"/>
    <col min="5393" max="5393" width="14.7109375" customWidth="1"/>
    <col min="5394" max="5394" width="12.7109375" customWidth="1"/>
    <col min="5395" max="5395" width="13.140625" customWidth="1"/>
    <col min="5396" max="5396" width="15.140625" customWidth="1"/>
    <col min="5397" max="5397" width="13.7109375" customWidth="1"/>
    <col min="5398" max="5398" width="13.140625" customWidth="1"/>
    <col min="5637" max="5637" width="23" customWidth="1"/>
    <col min="5638" max="5638" width="51.28515625" customWidth="1"/>
    <col min="5639" max="5639" width="36.28515625" customWidth="1"/>
    <col min="5640" max="5640" width="13.140625" customWidth="1"/>
    <col min="5641" max="5641" width="16.42578125" customWidth="1"/>
    <col min="5643" max="5643" width="15.42578125" customWidth="1"/>
    <col min="5644" max="5644" width="12.42578125" customWidth="1"/>
    <col min="5646" max="5646" width="12.85546875" customWidth="1"/>
    <col min="5647" max="5647" width="17.28515625" customWidth="1"/>
    <col min="5649" max="5649" width="14.7109375" customWidth="1"/>
    <col min="5650" max="5650" width="12.7109375" customWidth="1"/>
    <col min="5651" max="5651" width="13.140625" customWidth="1"/>
    <col min="5652" max="5652" width="15.140625" customWidth="1"/>
    <col min="5653" max="5653" width="13.7109375" customWidth="1"/>
    <col min="5654" max="5654" width="13.140625" customWidth="1"/>
    <col min="5893" max="5893" width="23" customWidth="1"/>
    <col min="5894" max="5894" width="51.28515625" customWidth="1"/>
    <col min="5895" max="5895" width="36.28515625" customWidth="1"/>
    <col min="5896" max="5896" width="13.140625" customWidth="1"/>
    <col min="5897" max="5897" width="16.42578125" customWidth="1"/>
    <col min="5899" max="5899" width="15.42578125" customWidth="1"/>
    <col min="5900" max="5900" width="12.42578125" customWidth="1"/>
    <col min="5902" max="5902" width="12.85546875" customWidth="1"/>
    <col min="5903" max="5903" width="17.28515625" customWidth="1"/>
    <col min="5905" max="5905" width="14.7109375" customWidth="1"/>
    <col min="5906" max="5906" width="12.7109375" customWidth="1"/>
    <col min="5907" max="5907" width="13.140625" customWidth="1"/>
    <col min="5908" max="5908" width="15.140625" customWidth="1"/>
    <col min="5909" max="5909" width="13.7109375" customWidth="1"/>
    <col min="5910" max="5910" width="13.140625" customWidth="1"/>
    <col min="6149" max="6149" width="23" customWidth="1"/>
    <col min="6150" max="6150" width="51.28515625" customWidth="1"/>
    <col min="6151" max="6151" width="36.28515625" customWidth="1"/>
    <col min="6152" max="6152" width="13.140625" customWidth="1"/>
    <col min="6153" max="6153" width="16.42578125" customWidth="1"/>
    <col min="6155" max="6155" width="15.42578125" customWidth="1"/>
    <col min="6156" max="6156" width="12.42578125" customWidth="1"/>
    <col min="6158" max="6158" width="12.85546875" customWidth="1"/>
    <col min="6159" max="6159" width="17.28515625" customWidth="1"/>
    <col min="6161" max="6161" width="14.7109375" customWidth="1"/>
    <col min="6162" max="6162" width="12.7109375" customWidth="1"/>
    <col min="6163" max="6163" width="13.140625" customWidth="1"/>
    <col min="6164" max="6164" width="15.140625" customWidth="1"/>
    <col min="6165" max="6165" width="13.7109375" customWidth="1"/>
    <col min="6166" max="6166" width="13.140625" customWidth="1"/>
    <col min="6405" max="6405" width="23" customWidth="1"/>
    <col min="6406" max="6406" width="51.28515625" customWidth="1"/>
    <col min="6407" max="6407" width="36.28515625" customWidth="1"/>
    <col min="6408" max="6408" width="13.140625" customWidth="1"/>
    <col min="6409" max="6409" width="16.42578125" customWidth="1"/>
    <col min="6411" max="6411" width="15.42578125" customWidth="1"/>
    <col min="6412" max="6412" width="12.42578125" customWidth="1"/>
    <col min="6414" max="6414" width="12.85546875" customWidth="1"/>
    <col min="6415" max="6415" width="17.28515625" customWidth="1"/>
    <col min="6417" max="6417" width="14.7109375" customWidth="1"/>
    <col min="6418" max="6418" width="12.7109375" customWidth="1"/>
    <col min="6419" max="6419" width="13.140625" customWidth="1"/>
    <col min="6420" max="6420" width="15.140625" customWidth="1"/>
    <col min="6421" max="6421" width="13.7109375" customWidth="1"/>
    <col min="6422" max="6422" width="13.140625" customWidth="1"/>
    <col min="6661" max="6661" width="23" customWidth="1"/>
    <col min="6662" max="6662" width="51.28515625" customWidth="1"/>
    <col min="6663" max="6663" width="36.28515625" customWidth="1"/>
    <col min="6664" max="6664" width="13.140625" customWidth="1"/>
    <col min="6665" max="6665" width="16.42578125" customWidth="1"/>
    <col min="6667" max="6667" width="15.42578125" customWidth="1"/>
    <col min="6668" max="6668" width="12.42578125" customWidth="1"/>
    <col min="6670" max="6670" width="12.85546875" customWidth="1"/>
    <col min="6671" max="6671" width="17.28515625" customWidth="1"/>
    <col min="6673" max="6673" width="14.7109375" customWidth="1"/>
    <col min="6674" max="6674" width="12.7109375" customWidth="1"/>
    <col min="6675" max="6675" width="13.140625" customWidth="1"/>
    <col min="6676" max="6676" width="15.140625" customWidth="1"/>
    <col min="6677" max="6677" width="13.7109375" customWidth="1"/>
    <col min="6678" max="6678" width="13.140625" customWidth="1"/>
    <col min="6917" max="6917" width="23" customWidth="1"/>
    <col min="6918" max="6918" width="51.28515625" customWidth="1"/>
    <col min="6919" max="6919" width="36.28515625" customWidth="1"/>
    <col min="6920" max="6920" width="13.140625" customWidth="1"/>
    <col min="6921" max="6921" width="16.42578125" customWidth="1"/>
    <col min="6923" max="6923" width="15.42578125" customWidth="1"/>
    <col min="6924" max="6924" width="12.42578125" customWidth="1"/>
    <col min="6926" max="6926" width="12.85546875" customWidth="1"/>
    <col min="6927" max="6927" width="17.28515625" customWidth="1"/>
    <col min="6929" max="6929" width="14.7109375" customWidth="1"/>
    <col min="6930" max="6930" width="12.7109375" customWidth="1"/>
    <col min="6931" max="6931" width="13.140625" customWidth="1"/>
    <col min="6932" max="6932" width="15.140625" customWidth="1"/>
    <col min="6933" max="6933" width="13.7109375" customWidth="1"/>
    <col min="6934" max="6934" width="13.140625" customWidth="1"/>
    <col min="7173" max="7173" width="23" customWidth="1"/>
    <col min="7174" max="7174" width="51.28515625" customWidth="1"/>
    <col min="7175" max="7175" width="36.28515625" customWidth="1"/>
    <col min="7176" max="7176" width="13.140625" customWidth="1"/>
    <col min="7177" max="7177" width="16.42578125" customWidth="1"/>
    <col min="7179" max="7179" width="15.42578125" customWidth="1"/>
    <col min="7180" max="7180" width="12.42578125" customWidth="1"/>
    <col min="7182" max="7182" width="12.85546875" customWidth="1"/>
    <col min="7183" max="7183" width="17.28515625" customWidth="1"/>
    <col min="7185" max="7185" width="14.7109375" customWidth="1"/>
    <col min="7186" max="7186" width="12.7109375" customWidth="1"/>
    <col min="7187" max="7187" width="13.140625" customWidth="1"/>
    <col min="7188" max="7188" width="15.140625" customWidth="1"/>
    <col min="7189" max="7189" width="13.7109375" customWidth="1"/>
    <col min="7190" max="7190" width="13.140625" customWidth="1"/>
    <col min="7429" max="7429" width="23" customWidth="1"/>
    <col min="7430" max="7430" width="51.28515625" customWidth="1"/>
    <col min="7431" max="7431" width="36.28515625" customWidth="1"/>
    <col min="7432" max="7432" width="13.140625" customWidth="1"/>
    <col min="7433" max="7433" width="16.42578125" customWidth="1"/>
    <col min="7435" max="7435" width="15.42578125" customWidth="1"/>
    <col min="7436" max="7436" width="12.42578125" customWidth="1"/>
    <col min="7438" max="7438" width="12.85546875" customWidth="1"/>
    <col min="7439" max="7439" width="17.28515625" customWidth="1"/>
    <col min="7441" max="7441" width="14.7109375" customWidth="1"/>
    <col min="7442" max="7442" width="12.7109375" customWidth="1"/>
    <col min="7443" max="7443" width="13.140625" customWidth="1"/>
    <col min="7444" max="7444" width="15.140625" customWidth="1"/>
    <col min="7445" max="7445" width="13.7109375" customWidth="1"/>
    <col min="7446" max="7446" width="13.140625" customWidth="1"/>
    <col min="7685" max="7685" width="23" customWidth="1"/>
    <col min="7686" max="7686" width="51.28515625" customWidth="1"/>
    <col min="7687" max="7687" width="36.28515625" customWidth="1"/>
    <col min="7688" max="7688" width="13.140625" customWidth="1"/>
    <col min="7689" max="7689" width="16.42578125" customWidth="1"/>
    <col min="7691" max="7691" width="15.42578125" customWidth="1"/>
    <col min="7692" max="7692" width="12.42578125" customWidth="1"/>
    <col min="7694" max="7694" width="12.85546875" customWidth="1"/>
    <col min="7695" max="7695" width="17.28515625" customWidth="1"/>
    <col min="7697" max="7697" width="14.7109375" customWidth="1"/>
    <col min="7698" max="7698" width="12.7109375" customWidth="1"/>
    <col min="7699" max="7699" width="13.140625" customWidth="1"/>
    <col min="7700" max="7700" width="15.140625" customWidth="1"/>
    <col min="7701" max="7701" width="13.7109375" customWidth="1"/>
    <col min="7702" max="7702" width="13.140625" customWidth="1"/>
    <col min="7941" max="7941" width="23" customWidth="1"/>
    <col min="7942" max="7942" width="51.28515625" customWidth="1"/>
    <col min="7943" max="7943" width="36.28515625" customWidth="1"/>
    <col min="7944" max="7944" width="13.140625" customWidth="1"/>
    <col min="7945" max="7945" width="16.42578125" customWidth="1"/>
    <col min="7947" max="7947" width="15.42578125" customWidth="1"/>
    <col min="7948" max="7948" width="12.42578125" customWidth="1"/>
    <col min="7950" max="7950" width="12.85546875" customWidth="1"/>
    <col min="7951" max="7951" width="17.28515625" customWidth="1"/>
    <col min="7953" max="7953" width="14.7109375" customWidth="1"/>
    <col min="7954" max="7954" width="12.7109375" customWidth="1"/>
    <col min="7955" max="7955" width="13.140625" customWidth="1"/>
    <col min="7956" max="7956" width="15.140625" customWidth="1"/>
    <col min="7957" max="7957" width="13.7109375" customWidth="1"/>
    <col min="7958" max="7958" width="13.140625" customWidth="1"/>
    <col min="8197" max="8197" width="23" customWidth="1"/>
    <col min="8198" max="8198" width="51.28515625" customWidth="1"/>
    <col min="8199" max="8199" width="36.28515625" customWidth="1"/>
    <col min="8200" max="8200" width="13.140625" customWidth="1"/>
    <col min="8201" max="8201" width="16.42578125" customWidth="1"/>
    <col min="8203" max="8203" width="15.42578125" customWidth="1"/>
    <col min="8204" max="8204" width="12.42578125" customWidth="1"/>
    <col min="8206" max="8206" width="12.85546875" customWidth="1"/>
    <col min="8207" max="8207" width="17.28515625" customWidth="1"/>
    <col min="8209" max="8209" width="14.7109375" customWidth="1"/>
    <col min="8210" max="8210" width="12.7109375" customWidth="1"/>
    <col min="8211" max="8211" width="13.140625" customWidth="1"/>
    <col min="8212" max="8212" width="15.140625" customWidth="1"/>
    <col min="8213" max="8213" width="13.7109375" customWidth="1"/>
    <col min="8214" max="8214" width="13.140625" customWidth="1"/>
    <col min="8453" max="8453" width="23" customWidth="1"/>
    <col min="8454" max="8454" width="51.28515625" customWidth="1"/>
    <col min="8455" max="8455" width="36.28515625" customWidth="1"/>
    <col min="8456" max="8456" width="13.140625" customWidth="1"/>
    <col min="8457" max="8457" width="16.42578125" customWidth="1"/>
    <col min="8459" max="8459" width="15.42578125" customWidth="1"/>
    <col min="8460" max="8460" width="12.42578125" customWidth="1"/>
    <col min="8462" max="8462" width="12.85546875" customWidth="1"/>
    <col min="8463" max="8463" width="17.28515625" customWidth="1"/>
    <col min="8465" max="8465" width="14.7109375" customWidth="1"/>
    <col min="8466" max="8466" width="12.7109375" customWidth="1"/>
    <col min="8467" max="8467" width="13.140625" customWidth="1"/>
    <col min="8468" max="8468" width="15.140625" customWidth="1"/>
    <col min="8469" max="8469" width="13.7109375" customWidth="1"/>
    <col min="8470" max="8470" width="13.140625" customWidth="1"/>
    <col min="8709" max="8709" width="23" customWidth="1"/>
    <col min="8710" max="8710" width="51.28515625" customWidth="1"/>
    <col min="8711" max="8711" width="36.28515625" customWidth="1"/>
    <col min="8712" max="8712" width="13.140625" customWidth="1"/>
    <col min="8713" max="8713" width="16.42578125" customWidth="1"/>
    <col min="8715" max="8715" width="15.42578125" customWidth="1"/>
    <col min="8716" max="8716" width="12.42578125" customWidth="1"/>
    <col min="8718" max="8718" width="12.85546875" customWidth="1"/>
    <col min="8719" max="8719" width="17.28515625" customWidth="1"/>
    <col min="8721" max="8721" width="14.7109375" customWidth="1"/>
    <col min="8722" max="8722" width="12.7109375" customWidth="1"/>
    <col min="8723" max="8723" width="13.140625" customWidth="1"/>
    <col min="8724" max="8724" width="15.140625" customWidth="1"/>
    <col min="8725" max="8725" width="13.7109375" customWidth="1"/>
    <col min="8726" max="8726" width="13.140625" customWidth="1"/>
    <col min="8965" max="8965" width="23" customWidth="1"/>
    <col min="8966" max="8966" width="51.28515625" customWidth="1"/>
    <col min="8967" max="8967" width="36.28515625" customWidth="1"/>
    <col min="8968" max="8968" width="13.140625" customWidth="1"/>
    <col min="8969" max="8969" width="16.42578125" customWidth="1"/>
    <col min="8971" max="8971" width="15.42578125" customWidth="1"/>
    <col min="8972" max="8972" width="12.42578125" customWidth="1"/>
    <col min="8974" max="8974" width="12.85546875" customWidth="1"/>
    <col min="8975" max="8975" width="17.28515625" customWidth="1"/>
    <col min="8977" max="8977" width="14.7109375" customWidth="1"/>
    <col min="8978" max="8978" width="12.7109375" customWidth="1"/>
    <col min="8979" max="8979" width="13.140625" customWidth="1"/>
    <col min="8980" max="8980" width="15.140625" customWidth="1"/>
    <col min="8981" max="8981" width="13.7109375" customWidth="1"/>
    <col min="8982" max="8982" width="13.140625" customWidth="1"/>
    <col min="9221" max="9221" width="23" customWidth="1"/>
    <col min="9222" max="9222" width="51.28515625" customWidth="1"/>
    <col min="9223" max="9223" width="36.28515625" customWidth="1"/>
    <col min="9224" max="9224" width="13.140625" customWidth="1"/>
    <col min="9225" max="9225" width="16.42578125" customWidth="1"/>
    <col min="9227" max="9227" width="15.42578125" customWidth="1"/>
    <col min="9228" max="9228" width="12.42578125" customWidth="1"/>
    <col min="9230" max="9230" width="12.85546875" customWidth="1"/>
    <col min="9231" max="9231" width="17.28515625" customWidth="1"/>
    <col min="9233" max="9233" width="14.7109375" customWidth="1"/>
    <col min="9234" max="9234" width="12.7109375" customWidth="1"/>
    <col min="9235" max="9235" width="13.140625" customWidth="1"/>
    <col min="9236" max="9236" width="15.140625" customWidth="1"/>
    <col min="9237" max="9237" width="13.7109375" customWidth="1"/>
    <col min="9238" max="9238" width="13.140625" customWidth="1"/>
    <col min="9477" max="9477" width="23" customWidth="1"/>
    <col min="9478" max="9478" width="51.28515625" customWidth="1"/>
    <col min="9479" max="9479" width="36.28515625" customWidth="1"/>
    <col min="9480" max="9480" width="13.140625" customWidth="1"/>
    <col min="9481" max="9481" width="16.42578125" customWidth="1"/>
    <col min="9483" max="9483" width="15.42578125" customWidth="1"/>
    <col min="9484" max="9484" width="12.42578125" customWidth="1"/>
    <col min="9486" max="9486" width="12.85546875" customWidth="1"/>
    <col min="9487" max="9487" width="17.28515625" customWidth="1"/>
    <col min="9489" max="9489" width="14.7109375" customWidth="1"/>
    <col min="9490" max="9490" width="12.7109375" customWidth="1"/>
    <col min="9491" max="9491" width="13.140625" customWidth="1"/>
    <col min="9492" max="9492" width="15.140625" customWidth="1"/>
    <col min="9493" max="9493" width="13.7109375" customWidth="1"/>
    <col min="9494" max="9494" width="13.140625" customWidth="1"/>
    <col min="9733" max="9733" width="23" customWidth="1"/>
    <col min="9734" max="9734" width="51.28515625" customWidth="1"/>
    <col min="9735" max="9735" width="36.28515625" customWidth="1"/>
    <col min="9736" max="9736" width="13.140625" customWidth="1"/>
    <col min="9737" max="9737" width="16.42578125" customWidth="1"/>
    <col min="9739" max="9739" width="15.42578125" customWidth="1"/>
    <col min="9740" max="9740" width="12.42578125" customWidth="1"/>
    <col min="9742" max="9742" width="12.85546875" customWidth="1"/>
    <col min="9743" max="9743" width="17.28515625" customWidth="1"/>
    <col min="9745" max="9745" width="14.7109375" customWidth="1"/>
    <col min="9746" max="9746" width="12.7109375" customWidth="1"/>
    <col min="9747" max="9747" width="13.140625" customWidth="1"/>
    <col min="9748" max="9748" width="15.140625" customWidth="1"/>
    <col min="9749" max="9749" width="13.7109375" customWidth="1"/>
    <col min="9750" max="9750" width="13.140625" customWidth="1"/>
    <col min="9989" max="9989" width="23" customWidth="1"/>
    <col min="9990" max="9990" width="51.28515625" customWidth="1"/>
    <col min="9991" max="9991" width="36.28515625" customWidth="1"/>
    <col min="9992" max="9992" width="13.140625" customWidth="1"/>
    <col min="9993" max="9993" width="16.42578125" customWidth="1"/>
    <col min="9995" max="9995" width="15.42578125" customWidth="1"/>
    <col min="9996" max="9996" width="12.42578125" customWidth="1"/>
    <col min="9998" max="9998" width="12.85546875" customWidth="1"/>
    <col min="9999" max="9999" width="17.28515625" customWidth="1"/>
    <col min="10001" max="10001" width="14.7109375" customWidth="1"/>
    <col min="10002" max="10002" width="12.7109375" customWidth="1"/>
    <col min="10003" max="10003" width="13.140625" customWidth="1"/>
    <col min="10004" max="10004" width="15.140625" customWidth="1"/>
    <col min="10005" max="10005" width="13.7109375" customWidth="1"/>
    <col min="10006" max="10006" width="13.140625" customWidth="1"/>
    <col min="10245" max="10245" width="23" customWidth="1"/>
    <col min="10246" max="10246" width="51.28515625" customWidth="1"/>
    <col min="10247" max="10247" width="36.28515625" customWidth="1"/>
    <col min="10248" max="10248" width="13.140625" customWidth="1"/>
    <col min="10249" max="10249" width="16.42578125" customWidth="1"/>
    <col min="10251" max="10251" width="15.42578125" customWidth="1"/>
    <col min="10252" max="10252" width="12.42578125" customWidth="1"/>
    <col min="10254" max="10254" width="12.85546875" customWidth="1"/>
    <col min="10255" max="10255" width="17.28515625" customWidth="1"/>
    <col min="10257" max="10257" width="14.7109375" customWidth="1"/>
    <col min="10258" max="10258" width="12.7109375" customWidth="1"/>
    <col min="10259" max="10259" width="13.140625" customWidth="1"/>
    <col min="10260" max="10260" width="15.140625" customWidth="1"/>
    <col min="10261" max="10261" width="13.7109375" customWidth="1"/>
    <col min="10262" max="10262" width="13.140625" customWidth="1"/>
    <col min="10501" max="10501" width="23" customWidth="1"/>
    <col min="10502" max="10502" width="51.28515625" customWidth="1"/>
    <col min="10503" max="10503" width="36.28515625" customWidth="1"/>
    <col min="10504" max="10504" width="13.140625" customWidth="1"/>
    <col min="10505" max="10505" width="16.42578125" customWidth="1"/>
    <col min="10507" max="10507" width="15.42578125" customWidth="1"/>
    <col min="10508" max="10508" width="12.42578125" customWidth="1"/>
    <col min="10510" max="10510" width="12.85546875" customWidth="1"/>
    <col min="10511" max="10511" width="17.28515625" customWidth="1"/>
    <col min="10513" max="10513" width="14.7109375" customWidth="1"/>
    <col min="10514" max="10514" width="12.7109375" customWidth="1"/>
    <col min="10515" max="10515" width="13.140625" customWidth="1"/>
    <col min="10516" max="10516" width="15.140625" customWidth="1"/>
    <col min="10517" max="10517" width="13.7109375" customWidth="1"/>
    <col min="10518" max="10518" width="13.140625" customWidth="1"/>
    <col min="10757" max="10757" width="23" customWidth="1"/>
    <col min="10758" max="10758" width="51.28515625" customWidth="1"/>
    <col min="10759" max="10759" width="36.28515625" customWidth="1"/>
    <col min="10760" max="10760" width="13.140625" customWidth="1"/>
    <col min="10761" max="10761" width="16.42578125" customWidth="1"/>
    <col min="10763" max="10763" width="15.42578125" customWidth="1"/>
    <col min="10764" max="10764" width="12.42578125" customWidth="1"/>
    <col min="10766" max="10766" width="12.85546875" customWidth="1"/>
    <col min="10767" max="10767" width="17.28515625" customWidth="1"/>
    <col min="10769" max="10769" width="14.7109375" customWidth="1"/>
    <col min="10770" max="10770" width="12.7109375" customWidth="1"/>
    <col min="10771" max="10771" width="13.140625" customWidth="1"/>
    <col min="10772" max="10772" width="15.140625" customWidth="1"/>
    <col min="10773" max="10773" width="13.7109375" customWidth="1"/>
    <col min="10774" max="10774" width="13.140625" customWidth="1"/>
    <col min="11013" max="11013" width="23" customWidth="1"/>
    <col min="11014" max="11014" width="51.28515625" customWidth="1"/>
    <col min="11015" max="11015" width="36.28515625" customWidth="1"/>
    <col min="11016" max="11016" width="13.140625" customWidth="1"/>
    <col min="11017" max="11017" width="16.42578125" customWidth="1"/>
    <col min="11019" max="11019" width="15.42578125" customWidth="1"/>
    <col min="11020" max="11020" width="12.42578125" customWidth="1"/>
    <col min="11022" max="11022" width="12.85546875" customWidth="1"/>
    <col min="11023" max="11023" width="17.28515625" customWidth="1"/>
    <col min="11025" max="11025" width="14.7109375" customWidth="1"/>
    <col min="11026" max="11026" width="12.7109375" customWidth="1"/>
    <col min="11027" max="11027" width="13.140625" customWidth="1"/>
    <col min="11028" max="11028" width="15.140625" customWidth="1"/>
    <col min="11029" max="11029" width="13.7109375" customWidth="1"/>
    <col min="11030" max="11030" width="13.140625" customWidth="1"/>
    <col min="11269" max="11269" width="23" customWidth="1"/>
    <col min="11270" max="11270" width="51.28515625" customWidth="1"/>
    <col min="11271" max="11271" width="36.28515625" customWidth="1"/>
    <col min="11272" max="11272" width="13.140625" customWidth="1"/>
    <col min="11273" max="11273" width="16.42578125" customWidth="1"/>
    <col min="11275" max="11275" width="15.42578125" customWidth="1"/>
    <col min="11276" max="11276" width="12.42578125" customWidth="1"/>
    <col min="11278" max="11278" width="12.85546875" customWidth="1"/>
    <col min="11279" max="11279" width="17.28515625" customWidth="1"/>
    <col min="11281" max="11281" width="14.7109375" customWidth="1"/>
    <col min="11282" max="11282" width="12.7109375" customWidth="1"/>
    <col min="11283" max="11283" width="13.140625" customWidth="1"/>
    <col min="11284" max="11284" width="15.140625" customWidth="1"/>
    <col min="11285" max="11285" width="13.7109375" customWidth="1"/>
    <col min="11286" max="11286" width="13.140625" customWidth="1"/>
    <col min="11525" max="11525" width="23" customWidth="1"/>
    <col min="11526" max="11526" width="51.28515625" customWidth="1"/>
    <col min="11527" max="11527" width="36.28515625" customWidth="1"/>
    <col min="11528" max="11528" width="13.140625" customWidth="1"/>
    <col min="11529" max="11529" width="16.42578125" customWidth="1"/>
    <col min="11531" max="11531" width="15.42578125" customWidth="1"/>
    <col min="11532" max="11532" width="12.42578125" customWidth="1"/>
    <col min="11534" max="11534" width="12.85546875" customWidth="1"/>
    <col min="11535" max="11535" width="17.28515625" customWidth="1"/>
    <col min="11537" max="11537" width="14.7109375" customWidth="1"/>
    <col min="11538" max="11538" width="12.7109375" customWidth="1"/>
    <col min="11539" max="11539" width="13.140625" customWidth="1"/>
    <col min="11540" max="11540" width="15.140625" customWidth="1"/>
    <col min="11541" max="11541" width="13.7109375" customWidth="1"/>
    <col min="11542" max="11542" width="13.140625" customWidth="1"/>
    <col min="11781" max="11781" width="23" customWidth="1"/>
    <col min="11782" max="11782" width="51.28515625" customWidth="1"/>
    <col min="11783" max="11783" width="36.28515625" customWidth="1"/>
    <col min="11784" max="11784" width="13.140625" customWidth="1"/>
    <col min="11785" max="11785" width="16.42578125" customWidth="1"/>
    <col min="11787" max="11787" width="15.42578125" customWidth="1"/>
    <col min="11788" max="11788" width="12.42578125" customWidth="1"/>
    <col min="11790" max="11790" width="12.85546875" customWidth="1"/>
    <col min="11791" max="11791" width="17.28515625" customWidth="1"/>
    <col min="11793" max="11793" width="14.7109375" customWidth="1"/>
    <col min="11794" max="11794" width="12.7109375" customWidth="1"/>
    <col min="11795" max="11795" width="13.140625" customWidth="1"/>
    <col min="11796" max="11796" width="15.140625" customWidth="1"/>
    <col min="11797" max="11797" width="13.7109375" customWidth="1"/>
    <col min="11798" max="11798" width="13.140625" customWidth="1"/>
    <col min="12037" max="12037" width="23" customWidth="1"/>
    <col min="12038" max="12038" width="51.28515625" customWidth="1"/>
    <col min="12039" max="12039" width="36.28515625" customWidth="1"/>
    <col min="12040" max="12040" width="13.140625" customWidth="1"/>
    <col min="12041" max="12041" width="16.42578125" customWidth="1"/>
    <col min="12043" max="12043" width="15.42578125" customWidth="1"/>
    <col min="12044" max="12044" width="12.42578125" customWidth="1"/>
    <col min="12046" max="12046" width="12.85546875" customWidth="1"/>
    <col min="12047" max="12047" width="17.28515625" customWidth="1"/>
    <col min="12049" max="12049" width="14.7109375" customWidth="1"/>
    <col min="12050" max="12050" width="12.7109375" customWidth="1"/>
    <col min="12051" max="12051" width="13.140625" customWidth="1"/>
    <col min="12052" max="12052" width="15.140625" customWidth="1"/>
    <col min="12053" max="12053" width="13.7109375" customWidth="1"/>
    <col min="12054" max="12054" width="13.140625" customWidth="1"/>
    <col min="12293" max="12293" width="23" customWidth="1"/>
    <col min="12294" max="12294" width="51.28515625" customWidth="1"/>
    <col min="12295" max="12295" width="36.28515625" customWidth="1"/>
    <col min="12296" max="12296" width="13.140625" customWidth="1"/>
    <col min="12297" max="12297" width="16.42578125" customWidth="1"/>
    <col min="12299" max="12299" width="15.42578125" customWidth="1"/>
    <col min="12300" max="12300" width="12.42578125" customWidth="1"/>
    <col min="12302" max="12302" width="12.85546875" customWidth="1"/>
    <col min="12303" max="12303" width="17.28515625" customWidth="1"/>
    <col min="12305" max="12305" width="14.7109375" customWidth="1"/>
    <col min="12306" max="12306" width="12.7109375" customWidth="1"/>
    <col min="12307" max="12307" width="13.140625" customWidth="1"/>
    <col min="12308" max="12308" width="15.140625" customWidth="1"/>
    <col min="12309" max="12309" width="13.7109375" customWidth="1"/>
    <col min="12310" max="12310" width="13.140625" customWidth="1"/>
    <col min="12549" max="12549" width="23" customWidth="1"/>
    <col min="12550" max="12550" width="51.28515625" customWidth="1"/>
    <col min="12551" max="12551" width="36.28515625" customWidth="1"/>
    <col min="12552" max="12552" width="13.140625" customWidth="1"/>
    <col min="12553" max="12553" width="16.42578125" customWidth="1"/>
    <col min="12555" max="12555" width="15.42578125" customWidth="1"/>
    <col min="12556" max="12556" width="12.42578125" customWidth="1"/>
    <col min="12558" max="12558" width="12.85546875" customWidth="1"/>
    <col min="12559" max="12559" width="17.28515625" customWidth="1"/>
    <col min="12561" max="12561" width="14.7109375" customWidth="1"/>
    <col min="12562" max="12562" width="12.7109375" customWidth="1"/>
    <col min="12563" max="12563" width="13.140625" customWidth="1"/>
    <col min="12564" max="12564" width="15.140625" customWidth="1"/>
    <col min="12565" max="12565" width="13.7109375" customWidth="1"/>
    <col min="12566" max="12566" width="13.140625" customWidth="1"/>
    <col min="12805" max="12805" width="23" customWidth="1"/>
    <col min="12806" max="12806" width="51.28515625" customWidth="1"/>
    <col min="12807" max="12807" width="36.28515625" customWidth="1"/>
    <col min="12808" max="12808" width="13.140625" customWidth="1"/>
    <col min="12809" max="12809" width="16.42578125" customWidth="1"/>
    <col min="12811" max="12811" width="15.42578125" customWidth="1"/>
    <col min="12812" max="12812" width="12.42578125" customWidth="1"/>
    <col min="12814" max="12814" width="12.85546875" customWidth="1"/>
    <col min="12815" max="12815" width="17.28515625" customWidth="1"/>
    <col min="12817" max="12817" width="14.7109375" customWidth="1"/>
    <col min="12818" max="12818" width="12.7109375" customWidth="1"/>
    <col min="12819" max="12819" width="13.140625" customWidth="1"/>
    <col min="12820" max="12820" width="15.140625" customWidth="1"/>
    <col min="12821" max="12821" width="13.7109375" customWidth="1"/>
    <col min="12822" max="12822" width="13.140625" customWidth="1"/>
    <col min="13061" max="13061" width="23" customWidth="1"/>
    <col min="13062" max="13062" width="51.28515625" customWidth="1"/>
    <col min="13063" max="13063" width="36.28515625" customWidth="1"/>
    <col min="13064" max="13064" width="13.140625" customWidth="1"/>
    <col min="13065" max="13065" width="16.42578125" customWidth="1"/>
    <col min="13067" max="13067" width="15.42578125" customWidth="1"/>
    <col min="13068" max="13068" width="12.42578125" customWidth="1"/>
    <col min="13070" max="13070" width="12.85546875" customWidth="1"/>
    <col min="13071" max="13071" width="17.28515625" customWidth="1"/>
    <col min="13073" max="13073" width="14.7109375" customWidth="1"/>
    <col min="13074" max="13074" width="12.7109375" customWidth="1"/>
    <col min="13075" max="13075" width="13.140625" customWidth="1"/>
    <col min="13076" max="13076" width="15.140625" customWidth="1"/>
    <col min="13077" max="13077" width="13.7109375" customWidth="1"/>
    <col min="13078" max="13078" width="13.140625" customWidth="1"/>
    <col min="13317" max="13317" width="23" customWidth="1"/>
    <col min="13318" max="13318" width="51.28515625" customWidth="1"/>
    <col min="13319" max="13319" width="36.28515625" customWidth="1"/>
    <col min="13320" max="13320" width="13.140625" customWidth="1"/>
    <col min="13321" max="13321" width="16.42578125" customWidth="1"/>
    <col min="13323" max="13323" width="15.42578125" customWidth="1"/>
    <col min="13324" max="13324" width="12.42578125" customWidth="1"/>
    <col min="13326" max="13326" width="12.85546875" customWidth="1"/>
    <col min="13327" max="13327" width="17.28515625" customWidth="1"/>
    <col min="13329" max="13329" width="14.7109375" customWidth="1"/>
    <col min="13330" max="13330" width="12.7109375" customWidth="1"/>
    <col min="13331" max="13331" width="13.140625" customWidth="1"/>
    <col min="13332" max="13332" width="15.140625" customWidth="1"/>
    <col min="13333" max="13333" width="13.7109375" customWidth="1"/>
    <col min="13334" max="13334" width="13.140625" customWidth="1"/>
    <col min="13573" max="13573" width="23" customWidth="1"/>
    <col min="13574" max="13574" width="51.28515625" customWidth="1"/>
    <col min="13575" max="13575" width="36.28515625" customWidth="1"/>
    <col min="13576" max="13576" width="13.140625" customWidth="1"/>
    <col min="13577" max="13577" width="16.42578125" customWidth="1"/>
    <col min="13579" max="13579" width="15.42578125" customWidth="1"/>
    <col min="13580" max="13580" width="12.42578125" customWidth="1"/>
    <col min="13582" max="13582" width="12.85546875" customWidth="1"/>
    <col min="13583" max="13583" width="17.28515625" customWidth="1"/>
    <col min="13585" max="13585" width="14.7109375" customWidth="1"/>
    <col min="13586" max="13586" width="12.7109375" customWidth="1"/>
    <col min="13587" max="13587" width="13.140625" customWidth="1"/>
    <col min="13588" max="13588" width="15.140625" customWidth="1"/>
    <col min="13589" max="13589" width="13.7109375" customWidth="1"/>
    <col min="13590" max="13590" width="13.140625" customWidth="1"/>
    <col min="13829" max="13829" width="23" customWidth="1"/>
    <col min="13830" max="13830" width="51.28515625" customWidth="1"/>
    <col min="13831" max="13831" width="36.28515625" customWidth="1"/>
    <col min="13832" max="13832" width="13.140625" customWidth="1"/>
    <col min="13833" max="13833" width="16.42578125" customWidth="1"/>
    <col min="13835" max="13835" width="15.42578125" customWidth="1"/>
    <col min="13836" max="13836" width="12.42578125" customWidth="1"/>
    <col min="13838" max="13838" width="12.85546875" customWidth="1"/>
    <col min="13839" max="13839" width="17.28515625" customWidth="1"/>
    <col min="13841" max="13841" width="14.7109375" customWidth="1"/>
    <col min="13842" max="13842" width="12.7109375" customWidth="1"/>
    <col min="13843" max="13843" width="13.140625" customWidth="1"/>
    <col min="13844" max="13844" width="15.140625" customWidth="1"/>
    <col min="13845" max="13845" width="13.7109375" customWidth="1"/>
    <col min="13846" max="13846" width="13.140625" customWidth="1"/>
    <col min="14085" max="14085" width="23" customWidth="1"/>
    <col min="14086" max="14086" width="51.28515625" customWidth="1"/>
    <col min="14087" max="14087" width="36.28515625" customWidth="1"/>
    <col min="14088" max="14088" width="13.140625" customWidth="1"/>
    <col min="14089" max="14089" width="16.42578125" customWidth="1"/>
    <col min="14091" max="14091" width="15.42578125" customWidth="1"/>
    <col min="14092" max="14092" width="12.42578125" customWidth="1"/>
    <col min="14094" max="14094" width="12.85546875" customWidth="1"/>
    <col min="14095" max="14095" width="17.28515625" customWidth="1"/>
    <col min="14097" max="14097" width="14.7109375" customWidth="1"/>
    <col min="14098" max="14098" width="12.7109375" customWidth="1"/>
    <col min="14099" max="14099" width="13.140625" customWidth="1"/>
    <col min="14100" max="14100" width="15.140625" customWidth="1"/>
    <col min="14101" max="14101" width="13.7109375" customWidth="1"/>
    <col min="14102" max="14102" width="13.140625" customWidth="1"/>
    <col min="14341" max="14341" width="23" customWidth="1"/>
    <col min="14342" max="14342" width="51.28515625" customWidth="1"/>
    <col min="14343" max="14343" width="36.28515625" customWidth="1"/>
    <col min="14344" max="14344" width="13.140625" customWidth="1"/>
    <col min="14345" max="14345" width="16.42578125" customWidth="1"/>
    <col min="14347" max="14347" width="15.42578125" customWidth="1"/>
    <col min="14348" max="14348" width="12.42578125" customWidth="1"/>
    <col min="14350" max="14350" width="12.85546875" customWidth="1"/>
    <col min="14351" max="14351" width="17.28515625" customWidth="1"/>
    <col min="14353" max="14353" width="14.7109375" customWidth="1"/>
    <col min="14354" max="14354" width="12.7109375" customWidth="1"/>
    <col min="14355" max="14355" width="13.140625" customWidth="1"/>
    <col min="14356" max="14356" width="15.140625" customWidth="1"/>
    <col min="14357" max="14357" width="13.7109375" customWidth="1"/>
    <col min="14358" max="14358" width="13.140625" customWidth="1"/>
    <col min="14597" max="14597" width="23" customWidth="1"/>
    <col min="14598" max="14598" width="51.28515625" customWidth="1"/>
    <col min="14599" max="14599" width="36.28515625" customWidth="1"/>
    <col min="14600" max="14600" width="13.140625" customWidth="1"/>
    <col min="14601" max="14601" width="16.42578125" customWidth="1"/>
    <col min="14603" max="14603" width="15.42578125" customWidth="1"/>
    <col min="14604" max="14604" width="12.42578125" customWidth="1"/>
    <col min="14606" max="14606" width="12.85546875" customWidth="1"/>
    <col min="14607" max="14607" width="17.28515625" customWidth="1"/>
    <col min="14609" max="14609" width="14.7109375" customWidth="1"/>
    <col min="14610" max="14610" width="12.7109375" customWidth="1"/>
    <col min="14611" max="14611" width="13.140625" customWidth="1"/>
    <col min="14612" max="14612" width="15.140625" customWidth="1"/>
    <col min="14613" max="14613" width="13.7109375" customWidth="1"/>
    <col min="14614" max="14614" width="13.140625" customWidth="1"/>
    <col min="14853" max="14853" width="23" customWidth="1"/>
    <col min="14854" max="14854" width="51.28515625" customWidth="1"/>
    <col min="14855" max="14855" width="36.28515625" customWidth="1"/>
    <col min="14856" max="14856" width="13.140625" customWidth="1"/>
    <col min="14857" max="14857" width="16.42578125" customWidth="1"/>
    <col min="14859" max="14859" width="15.42578125" customWidth="1"/>
    <col min="14860" max="14860" width="12.42578125" customWidth="1"/>
    <col min="14862" max="14862" width="12.85546875" customWidth="1"/>
    <col min="14863" max="14863" width="17.28515625" customWidth="1"/>
    <col min="14865" max="14865" width="14.7109375" customWidth="1"/>
    <col min="14866" max="14866" width="12.7109375" customWidth="1"/>
    <col min="14867" max="14867" width="13.140625" customWidth="1"/>
    <col min="14868" max="14868" width="15.140625" customWidth="1"/>
    <col min="14869" max="14869" width="13.7109375" customWidth="1"/>
    <col min="14870" max="14870" width="13.140625" customWidth="1"/>
    <col min="15109" max="15109" width="23" customWidth="1"/>
    <col min="15110" max="15110" width="51.28515625" customWidth="1"/>
    <col min="15111" max="15111" width="36.28515625" customWidth="1"/>
    <col min="15112" max="15112" width="13.140625" customWidth="1"/>
    <col min="15113" max="15113" width="16.42578125" customWidth="1"/>
    <col min="15115" max="15115" width="15.42578125" customWidth="1"/>
    <col min="15116" max="15116" width="12.42578125" customWidth="1"/>
    <col min="15118" max="15118" width="12.85546875" customWidth="1"/>
    <col min="15119" max="15119" width="17.28515625" customWidth="1"/>
    <col min="15121" max="15121" width="14.7109375" customWidth="1"/>
    <col min="15122" max="15122" width="12.7109375" customWidth="1"/>
    <col min="15123" max="15123" width="13.140625" customWidth="1"/>
    <col min="15124" max="15124" width="15.140625" customWidth="1"/>
    <col min="15125" max="15125" width="13.7109375" customWidth="1"/>
    <col min="15126" max="15126" width="13.140625" customWidth="1"/>
    <col min="15365" max="15365" width="23" customWidth="1"/>
    <col min="15366" max="15366" width="51.28515625" customWidth="1"/>
    <col min="15367" max="15367" width="36.28515625" customWidth="1"/>
    <col min="15368" max="15368" width="13.140625" customWidth="1"/>
    <col min="15369" max="15369" width="16.42578125" customWidth="1"/>
    <col min="15371" max="15371" width="15.42578125" customWidth="1"/>
    <col min="15372" max="15372" width="12.42578125" customWidth="1"/>
    <col min="15374" max="15374" width="12.85546875" customWidth="1"/>
    <col min="15375" max="15375" width="17.28515625" customWidth="1"/>
    <col min="15377" max="15377" width="14.7109375" customWidth="1"/>
    <col min="15378" max="15378" width="12.7109375" customWidth="1"/>
    <col min="15379" max="15379" width="13.140625" customWidth="1"/>
    <col min="15380" max="15380" width="15.140625" customWidth="1"/>
    <col min="15381" max="15381" width="13.7109375" customWidth="1"/>
    <col min="15382" max="15382" width="13.140625" customWidth="1"/>
    <col min="15621" max="15621" width="23" customWidth="1"/>
    <col min="15622" max="15622" width="51.28515625" customWidth="1"/>
    <col min="15623" max="15623" width="36.28515625" customWidth="1"/>
    <col min="15624" max="15624" width="13.140625" customWidth="1"/>
    <col min="15625" max="15625" width="16.42578125" customWidth="1"/>
    <col min="15627" max="15627" width="15.42578125" customWidth="1"/>
    <col min="15628" max="15628" width="12.42578125" customWidth="1"/>
    <col min="15630" max="15630" width="12.85546875" customWidth="1"/>
    <col min="15631" max="15631" width="17.28515625" customWidth="1"/>
    <col min="15633" max="15633" width="14.7109375" customWidth="1"/>
    <col min="15634" max="15634" width="12.7109375" customWidth="1"/>
    <col min="15635" max="15635" width="13.140625" customWidth="1"/>
    <col min="15636" max="15636" width="15.140625" customWidth="1"/>
    <col min="15637" max="15637" width="13.7109375" customWidth="1"/>
    <col min="15638" max="15638" width="13.140625" customWidth="1"/>
    <col min="15877" max="15877" width="23" customWidth="1"/>
    <col min="15878" max="15878" width="51.28515625" customWidth="1"/>
    <col min="15879" max="15879" width="36.28515625" customWidth="1"/>
    <col min="15880" max="15880" width="13.140625" customWidth="1"/>
    <col min="15881" max="15881" width="16.42578125" customWidth="1"/>
    <col min="15883" max="15883" width="15.42578125" customWidth="1"/>
    <col min="15884" max="15884" width="12.42578125" customWidth="1"/>
    <col min="15886" max="15886" width="12.85546875" customWidth="1"/>
    <col min="15887" max="15887" width="17.28515625" customWidth="1"/>
    <col min="15889" max="15889" width="14.7109375" customWidth="1"/>
    <col min="15890" max="15890" width="12.7109375" customWidth="1"/>
    <col min="15891" max="15891" width="13.140625" customWidth="1"/>
    <col min="15892" max="15892" width="15.140625" customWidth="1"/>
    <col min="15893" max="15893" width="13.7109375" customWidth="1"/>
    <col min="15894" max="15894" width="13.140625" customWidth="1"/>
    <col min="16133" max="16133" width="23" customWidth="1"/>
    <col min="16134" max="16134" width="51.28515625" customWidth="1"/>
    <col min="16135" max="16135" width="36.28515625" customWidth="1"/>
    <col min="16136" max="16136" width="13.140625" customWidth="1"/>
    <col min="16137" max="16137" width="16.42578125" customWidth="1"/>
    <col min="16139" max="16139" width="15.42578125" customWidth="1"/>
    <col min="16140" max="16140" width="12.42578125" customWidth="1"/>
    <col min="16142" max="16142" width="12.85546875" customWidth="1"/>
    <col min="16143" max="16143" width="17.28515625" customWidth="1"/>
    <col min="16145" max="16145" width="14.7109375" customWidth="1"/>
    <col min="16146" max="16146" width="12.7109375" customWidth="1"/>
    <col min="16147" max="16147" width="13.140625" customWidth="1"/>
    <col min="16148" max="16148" width="15.140625" customWidth="1"/>
    <col min="16149" max="16149" width="13.7109375" customWidth="1"/>
    <col min="16150" max="16150" width="13.140625" customWidth="1"/>
  </cols>
  <sheetData>
    <row r="2" spans="1:32" ht="18.75" x14ac:dyDescent="0.3">
      <c r="A2" s="1"/>
      <c r="B2" s="1"/>
      <c r="C2" s="63" t="s">
        <v>44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52"/>
      <c r="Q2" s="52"/>
      <c r="R2" s="2"/>
      <c r="S2" s="2"/>
    </row>
    <row r="3" spans="1:32" ht="18.75" x14ac:dyDescent="0.3">
      <c r="A3" s="4"/>
      <c r="B3" s="31" t="s">
        <v>27</v>
      </c>
      <c r="C3" s="63" t="s">
        <v>61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7"/>
      <c r="Q3" s="7"/>
      <c r="R3" s="8"/>
      <c r="S3" s="2"/>
    </row>
    <row r="4" spans="1:32" ht="9.75" customHeight="1" x14ac:dyDescent="0.3">
      <c r="A4" s="4"/>
      <c r="B4" s="4"/>
      <c r="C4" s="4"/>
      <c r="D4" s="4"/>
      <c r="E4" s="19"/>
      <c r="F4" s="5"/>
      <c r="G4" s="3"/>
      <c r="H4" s="3"/>
      <c r="I4" s="6"/>
      <c r="J4" s="6"/>
      <c r="K4" s="3"/>
      <c r="O4" s="7"/>
      <c r="P4" s="7"/>
      <c r="Q4" s="7"/>
      <c r="R4" s="8"/>
      <c r="S4" s="2"/>
    </row>
    <row r="5" spans="1:32" ht="21" hidden="1" customHeight="1" x14ac:dyDescent="0.25">
      <c r="A5" s="4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2"/>
    </row>
    <row r="6" spans="1:32" ht="18.75" x14ac:dyDescent="0.3">
      <c r="A6" s="4"/>
      <c r="B6" s="4" t="s">
        <v>60</v>
      </c>
      <c r="C6" s="4"/>
      <c r="D6" s="4"/>
      <c r="E6" s="19"/>
      <c r="F6" s="5"/>
      <c r="G6" s="3"/>
      <c r="H6" s="3"/>
      <c r="I6" s="6"/>
      <c r="J6" s="6"/>
      <c r="K6" s="3"/>
      <c r="O6" s="7"/>
      <c r="P6" s="7"/>
      <c r="Q6" s="7"/>
      <c r="R6" s="8"/>
      <c r="S6" s="2"/>
    </row>
    <row r="7" spans="1:32" ht="43.9" customHeight="1" x14ac:dyDescent="0.25">
      <c r="A7" s="1"/>
      <c r="B7" s="70" t="s">
        <v>0</v>
      </c>
      <c r="C7" s="70"/>
      <c r="E7" s="20"/>
      <c r="F7" s="9"/>
      <c r="G7" s="10"/>
      <c r="R7" s="69" t="s">
        <v>1</v>
      </c>
      <c r="S7" s="69"/>
      <c r="T7" s="69"/>
      <c r="U7" s="65" t="s">
        <v>18</v>
      </c>
      <c r="V7" s="66"/>
      <c r="W7" s="67"/>
    </row>
    <row r="8" spans="1:32" ht="162.75" customHeight="1" x14ac:dyDescent="0.25">
      <c r="A8" s="11" t="s">
        <v>2</v>
      </c>
      <c r="B8" s="27" t="s">
        <v>24</v>
      </c>
      <c r="C8" s="27" t="s">
        <v>28</v>
      </c>
      <c r="D8" s="27" t="s">
        <v>40</v>
      </c>
      <c r="E8" s="34" t="s">
        <v>14</v>
      </c>
      <c r="F8" s="11" t="s">
        <v>3</v>
      </c>
      <c r="G8" s="29" t="s">
        <v>16</v>
      </c>
      <c r="H8" s="29" t="s">
        <v>4</v>
      </c>
      <c r="I8" s="28" t="s">
        <v>5</v>
      </c>
      <c r="J8" s="12" t="s">
        <v>6</v>
      </c>
      <c r="K8" s="12" t="s">
        <v>7</v>
      </c>
      <c r="L8" s="12" t="s">
        <v>8</v>
      </c>
      <c r="M8" s="12" t="s">
        <v>15</v>
      </c>
      <c r="N8" s="12" t="s">
        <v>9</v>
      </c>
      <c r="O8" s="12" t="s">
        <v>10</v>
      </c>
      <c r="P8" s="28" t="s">
        <v>45</v>
      </c>
      <c r="Q8" s="28" t="s">
        <v>46</v>
      </c>
      <c r="R8" s="13" t="s">
        <v>11</v>
      </c>
      <c r="S8" s="13" t="s">
        <v>12</v>
      </c>
      <c r="T8" s="13" t="s">
        <v>13</v>
      </c>
      <c r="U8" s="28" t="s">
        <v>20</v>
      </c>
      <c r="V8" s="28" t="s">
        <v>19</v>
      </c>
      <c r="W8" s="28" t="s">
        <v>17</v>
      </c>
      <c r="X8" s="30" t="s">
        <v>29</v>
      </c>
      <c r="Y8" s="30" t="s">
        <v>26</v>
      </c>
      <c r="Z8" s="28" t="s">
        <v>25</v>
      </c>
      <c r="AA8" s="28" t="s">
        <v>30</v>
      </c>
      <c r="AB8" s="28"/>
      <c r="AC8" s="28" t="s">
        <v>31</v>
      </c>
      <c r="AD8" s="28" t="s">
        <v>21</v>
      </c>
      <c r="AE8" s="28" t="s">
        <v>22</v>
      </c>
      <c r="AF8" s="28" t="s">
        <v>23</v>
      </c>
    </row>
    <row r="9" spans="1:32" s="15" customFormat="1" ht="330" customHeight="1" x14ac:dyDescent="0.35">
      <c r="A9" s="14">
        <v>1</v>
      </c>
      <c r="B9" s="36" t="s">
        <v>34</v>
      </c>
      <c r="C9" s="35" t="s">
        <v>54</v>
      </c>
      <c r="D9" s="32"/>
      <c r="E9" s="56"/>
      <c r="F9" s="57"/>
      <c r="G9" s="42">
        <v>2</v>
      </c>
      <c r="H9" s="42" t="s">
        <v>59</v>
      </c>
      <c r="I9" s="58"/>
      <c r="J9" s="59"/>
      <c r="K9" s="43">
        <f>SUM(I9*J9)/100</f>
        <v>0</v>
      </c>
      <c r="L9" s="44">
        <f>SUM(I9+K9)</f>
        <v>0</v>
      </c>
      <c r="M9" s="44">
        <f>SUM(G9*I9)</f>
        <v>0</v>
      </c>
      <c r="N9" s="44">
        <f>SUM(M9*J9)/100</f>
        <v>0</v>
      </c>
      <c r="O9" s="44">
        <f>SUM(M9:N9)</f>
        <v>0</v>
      </c>
      <c r="P9" s="55" t="s">
        <v>58</v>
      </c>
      <c r="Q9" s="55" t="s">
        <v>47</v>
      </c>
      <c r="R9" s="60"/>
      <c r="S9" s="61"/>
      <c r="T9" s="60">
        <f t="shared" ref="T9" si="0">SUM(I9*S9)</f>
        <v>0</v>
      </c>
      <c r="U9" s="45">
        <v>903</v>
      </c>
      <c r="V9" s="46" t="s">
        <v>32</v>
      </c>
      <c r="W9" s="46"/>
      <c r="X9" s="46" t="s">
        <v>37</v>
      </c>
      <c r="Y9" s="46"/>
      <c r="Z9" s="46"/>
      <c r="AA9" s="46"/>
      <c r="AB9" s="46"/>
      <c r="AC9" s="46"/>
      <c r="AD9" s="55" t="s">
        <v>38</v>
      </c>
      <c r="AE9" s="47" t="s">
        <v>39</v>
      </c>
      <c r="AF9" s="47" t="s">
        <v>41</v>
      </c>
    </row>
    <row r="10" spans="1:32" s="15" customFormat="1" ht="300.75" customHeight="1" x14ac:dyDescent="0.35">
      <c r="A10" s="16">
        <v>2</v>
      </c>
      <c r="B10" s="36" t="s">
        <v>53</v>
      </c>
      <c r="C10" s="35" t="s">
        <v>55</v>
      </c>
      <c r="D10" s="32"/>
      <c r="E10" s="56"/>
      <c r="F10" s="57"/>
      <c r="G10" s="48">
        <v>1</v>
      </c>
      <c r="H10" s="42" t="s">
        <v>59</v>
      </c>
      <c r="I10" s="58"/>
      <c r="J10" s="59"/>
      <c r="K10" s="43">
        <f t="shared" ref="K10:K13" si="1">SUM(I10*J10)/100</f>
        <v>0</v>
      </c>
      <c r="L10" s="44">
        <f t="shared" ref="L10:L13" si="2">SUM(I10+K10)</f>
        <v>0</v>
      </c>
      <c r="M10" s="44">
        <f t="shared" ref="M10:M13" si="3">SUM(G10*I10)</f>
        <v>0</v>
      </c>
      <c r="N10" s="44">
        <f t="shared" ref="N10:N13" si="4">SUM(M10*J10)/100</f>
        <v>0</v>
      </c>
      <c r="O10" s="44">
        <f t="shared" ref="O10:O13" si="5">SUM(M10:N10)</f>
        <v>0</v>
      </c>
      <c r="P10" s="55" t="s">
        <v>58</v>
      </c>
      <c r="Q10" s="55" t="s">
        <v>47</v>
      </c>
      <c r="R10" s="60"/>
      <c r="S10" s="61"/>
      <c r="T10" s="60">
        <f>SUM(I11*S10)</f>
        <v>0</v>
      </c>
      <c r="U10" s="45">
        <v>903</v>
      </c>
      <c r="V10" s="46"/>
      <c r="W10" s="46"/>
      <c r="X10" s="46" t="s">
        <v>37</v>
      </c>
      <c r="Y10" s="46"/>
      <c r="Z10" s="46"/>
      <c r="AA10" s="46"/>
      <c r="AB10" s="46"/>
      <c r="AC10" s="46"/>
      <c r="AD10" s="55" t="s">
        <v>38</v>
      </c>
      <c r="AE10" s="47" t="s">
        <v>39</v>
      </c>
      <c r="AF10" s="47" t="s">
        <v>41</v>
      </c>
    </row>
    <row r="11" spans="1:32" ht="123" customHeight="1" x14ac:dyDescent="0.35">
      <c r="A11" s="14">
        <v>3</v>
      </c>
      <c r="B11" s="37" t="s">
        <v>33</v>
      </c>
      <c r="C11" s="41" t="s">
        <v>35</v>
      </c>
      <c r="D11" s="33"/>
      <c r="E11" s="56"/>
      <c r="F11" s="57"/>
      <c r="G11" s="42">
        <v>10</v>
      </c>
      <c r="H11" s="42" t="s">
        <v>59</v>
      </c>
      <c r="I11" s="58"/>
      <c r="J11" s="59"/>
      <c r="K11" s="43">
        <f t="shared" si="1"/>
        <v>0</v>
      </c>
      <c r="L11" s="44">
        <f t="shared" si="2"/>
        <v>0</v>
      </c>
      <c r="M11" s="44">
        <f t="shared" si="3"/>
        <v>0</v>
      </c>
      <c r="N11" s="44">
        <f t="shared" si="4"/>
        <v>0</v>
      </c>
      <c r="O11" s="44">
        <f t="shared" si="5"/>
        <v>0</v>
      </c>
      <c r="P11" s="55" t="s">
        <v>58</v>
      </c>
      <c r="Q11" s="55" t="s">
        <v>47</v>
      </c>
      <c r="R11" s="60"/>
      <c r="S11" s="61"/>
      <c r="T11" s="60">
        <f>SUM(I12*S11)</f>
        <v>0</v>
      </c>
      <c r="U11" s="49">
        <v>903</v>
      </c>
      <c r="V11" s="50"/>
      <c r="W11" s="50"/>
      <c r="X11" s="46" t="s">
        <v>37</v>
      </c>
      <c r="Y11" s="50"/>
      <c r="Z11" s="50"/>
      <c r="AA11" s="50"/>
      <c r="AB11" s="50"/>
      <c r="AC11" s="50"/>
      <c r="AD11" s="55" t="s">
        <v>38</v>
      </c>
      <c r="AE11" s="47" t="s">
        <v>39</v>
      </c>
      <c r="AF11" s="47" t="s">
        <v>41</v>
      </c>
    </row>
    <row r="12" spans="1:32" ht="204" customHeight="1" x14ac:dyDescent="0.35">
      <c r="A12" s="14">
        <v>4</v>
      </c>
      <c r="B12" s="38" t="s">
        <v>43</v>
      </c>
      <c r="C12" s="39" t="s">
        <v>56</v>
      </c>
      <c r="D12" s="32"/>
      <c r="E12" s="56"/>
      <c r="F12" s="57"/>
      <c r="G12" s="48">
        <v>1</v>
      </c>
      <c r="H12" s="42" t="s">
        <v>59</v>
      </c>
      <c r="I12" s="58"/>
      <c r="J12" s="59"/>
      <c r="K12" s="43">
        <f t="shared" si="1"/>
        <v>0</v>
      </c>
      <c r="L12" s="44">
        <f t="shared" si="2"/>
        <v>0</v>
      </c>
      <c r="M12" s="44">
        <f t="shared" si="3"/>
        <v>0</v>
      </c>
      <c r="N12" s="44">
        <f t="shared" si="4"/>
        <v>0</v>
      </c>
      <c r="O12" s="44">
        <f t="shared" si="5"/>
        <v>0</v>
      </c>
      <c r="P12" s="55" t="s">
        <v>58</v>
      </c>
      <c r="Q12" s="55" t="s">
        <v>47</v>
      </c>
      <c r="R12" s="60"/>
      <c r="S12" s="61"/>
      <c r="T12" s="60">
        <f>SUM(I14*S12)</f>
        <v>0</v>
      </c>
      <c r="U12" s="45">
        <v>903</v>
      </c>
      <c r="V12" s="46"/>
      <c r="W12" s="46"/>
      <c r="X12" s="46" t="s">
        <v>37</v>
      </c>
      <c r="Y12" s="46"/>
      <c r="Z12" s="46"/>
      <c r="AA12" s="46"/>
      <c r="AB12" s="46"/>
      <c r="AC12" s="46"/>
      <c r="AD12" s="55" t="s">
        <v>38</v>
      </c>
      <c r="AE12" s="47" t="s">
        <v>39</v>
      </c>
      <c r="AF12" s="47" t="s">
        <v>41</v>
      </c>
    </row>
    <row r="13" spans="1:32" ht="283.5" customHeight="1" x14ac:dyDescent="0.35">
      <c r="A13" s="14">
        <v>5</v>
      </c>
      <c r="B13" s="36" t="s">
        <v>42</v>
      </c>
      <c r="C13" s="40" t="s">
        <v>52</v>
      </c>
      <c r="D13" s="32"/>
      <c r="E13" s="56"/>
      <c r="F13" s="57"/>
      <c r="G13" s="48">
        <v>1</v>
      </c>
      <c r="H13" s="42" t="s">
        <v>59</v>
      </c>
      <c r="I13" s="58"/>
      <c r="J13" s="59"/>
      <c r="K13" s="43">
        <f t="shared" si="1"/>
        <v>0</v>
      </c>
      <c r="L13" s="44">
        <f t="shared" si="2"/>
        <v>0</v>
      </c>
      <c r="M13" s="44">
        <f>SUM(G13*I13)</f>
        <v>0</v>
      </c>
      <c r="N13" s="44">
        <f t="shared" si="4"/>
        <v>0</v>
      </c>
      <c r="O13" s="44">
        <f>SUM(M13:N13)</f>
        <v>0</v>
      </c>
      <c r="P13" s="55" t="s">
        <v>57</v>
      </c>
      <c r="Q13" s="55" t="s">
        <v>37</v>
      </c>
      <c r="R13" s="60"/>
      <c r="S13" s="61"/>
      <c r="T13" s="60">
        <f>SUM(I15*S13)</f>
        <v>0</v>
      </c>
      <c r="U13" s="45" t="s">
        <v>49</v>
      </c>
      <c r="V13" s="46"/>
      <c r="W13" s="46"/>
      <c r="X13" s="46" t="s">
        <v>37</v>
      </c>
      <c r="Y13" s="46"/>
      <c r="Z13" s="46"/>
      <c r="AA13" s="46"/>
      <c r="AB13" s="46"/>
      <c r="AC13" s="46"/>
      <c r="AD13" s="55" t="s">
        <v>51</v>
      </c>
      <c r="AE13" s="47" t="s">
        <v>50</v>
      </c>
      <c r="AF13" s="47" t="s">
        <v>48</v>
      </c>
    </row>
    <row r="14" spans="1:32" ht="30" customHeight="1" x14ac:dyDescent="0.3">
      <c r="B14" s="21" t="s">
        <v>36</v>
      </c>
      <c r="C14" s="22"/>
      <c r="D14" s="22"/>
      <c r="E14" s="22"/>
      <c r="F14" s="23"/>
      <c r="G14" s="24"/>
      <c r="H14" s="24"/>
      <c r="I14" s="25"/>
      <c r="J14" s="26"/>
      <c r="K14" s="26"/>
      <c r="L14" s="26"/>
      <c r="M14" s="51">
        <f>SUM(M9:M13)</f>
        <v>0</v>
      </c>
      <c r="N14" s="51">
        <f>SUM(N9:N13)</f>
        <v>0</v>
      </c>
      <c r="O14" s="51">
        <f>SUM(O9:O13)</f>
        <v>0</v>
      </c>
      <c r="P14" s="54"/>
      <c r="Q14" s="54"/>
    </row>
    <row r="15" spans="1:32" ht="11.25" customHeight="1" x14ac:dyDescent="0.25">
      <c r="M15" s="17"/>
    </row>
    <row r="16" spans="1:32" ht="21.75" hidden="1" customHeight="1" x14ac:dyDescent="0.25">
      <c r="E16"/>
    </row>
    <row r="17" spans="2:17" ht="72" hidden="1" customHeight="1" x14ac:dyDescent="0.3"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53"/>
      <c r="Q17" s="53"/>
    </row>
    <row r="18" spans="2:17" ht="86.25" hidden="1" customHeight="1" x14ac:dyDescent="0.3"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53"/>
      <c r="Q18" s="53"/>
    </row>
  </sheetData>
  <sheetProtection algorithmName="SHA-512" hashValue="/qxZzWY7VVfR2F8mK8KURiABUJjCVFlE4s7HrW0+jdMJve1iOM5PT/zb6zP8cZVoXn6zNHS4/9RrKyHBAvFewg==" saltValue="srwJNcHR+joicJzRsgbLQw==" spinCount="100000" sheet="1" objects="1" scenarios="1"/>
  <protectedRanges>
    <protectedRange algorithmName="SHA-512" hashValue="VKm/eKcluIMbVWHn4cuX9w98oTulu6em39u6NRsVOUI+20giY9xuBCiJJzy0Ph/zA/ehRziP+awjmtQtb9pavg==" saltValue="Nl652uKbXpJaFgAi7j1FCg==" spinCount="100000" sqref="G1:H1 G4:H1048576 G2:G3" name="Oblast3"/>
    <protectedRange algorithmName="SHA-512" hashValue="/5PSoJn5qAL9Fu5G35wpYxEvLB6WIwYXA9nVZ65yNgApf6x2eYYiMP6vhPMVDE5ejF4+iKt9VbkqxVHiUA5A4w==" saltValue="7Wt/LWVVScooo6LJY7ba/w==" spinCount="100000" sqref="A9:A13 A14:D1048576 C1:D1 A6:D8 C4:D5 A1:B5" name="Oblast1"/>
    <protectedRange sqref="E11:F11 F9:F10 E14:F1048576 F12:F13 E1:F8" name="Oblast2"/>
    <protectedRange sqref="I1 J14:T1048576 R8:T13 J7:T7 I4:I5 I6:T6 J1:T5 C2:D3 I7:I1048576 J8:O13" name="Oblast4"/>
    <protectedRange algorithmName="SHA-512" hashValue="d5LKauLj5dEnrKyLenZ7SXr1+g+ACFD0pTnX62VXeeBfvEKM/AnpxYF2t5SSFzBGnCJW1dbArdo4gLnnQ2T7Fw==" saltValue="ASnJ1LgvWZYMeREA2lBVKQ==" spinCount="100000" sqref="B9:E10 B12:E13" name="Oblast1_1"/>
    <protectedRange algorithmName="SHA-512" hashValue="d5LKauLj5dEnrKyLenZ7SXr1+g+ACFD0pTnX62VXeeBfvEKM/AnpxYF2t5SSFzBGnCJW1dbArdo4gLnnQ2T7Fw==" saltValue="ASnJ1LgvWZYMeREA2lBVKQ==" spinCount="100000" sqref="B11:D11" name="Oblast1_2"/>
  </protectedRanges>
  <mergeCells count="7">
    <mergeCell ref="C2:O2"/>
    <mergeCell ref="B17:O18"/>
    <mergeCell ref="U7:W7"/>
    <mergeCell ref="B5:R5"/>
    <mergeCell ref="R7:T7"/>
    <mergeCell ref="B7:C7"/>
    <mergeCell ref="C3:O3"/>
  </mergeCells>
  <phoneticPr fontId="20" type="noConversion"/>
  <pageMargins left="0.7" right="0.7" top="0.78740157499999996" bottom="0.78740157499999996" header="0.3" footer="0.3"/>
  <pageSetup paperSize="9" scale="2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22 NÁBYTEK</vt:lpstr>
      <vt:lpstr>'Výzva č. 22 NÁBYTEK'!Oblast_tisku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Daniela Slováková</cp:lastModifiedBy>
  <cp:lastPrinted>2024-08-13T11:25:44Z</cp:lastPrinted>
  <dcterms:created xsi:type="dcterms:W3CDTF">2022-10-31T14:01:21Z</dcterms:created>
  <dcterms:modified xsi:type="dcterms:W3CDTF">2024-08-14T05:27:28Z</dcterms:modified>
</cp:coreProperties>
</file>