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4\073_24_Notebook a dokovací stanice\2_ZD final\"/>
    </mc:Choice>
  </mc:AlternateContent>
  <xr:revisionPtr revIDLastSave="0" documentId="13_ncr:1_{976E9401-017A-4D7F-B6AF-57E417B7EE5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Nabídková cena" sheetId="1" r:id="rId1"/>
    <sheet name="1 Notebook" sheetId="2" r:id="rId2"/>
    <sheet name="2 Dokovací stanice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cKP4vfM/dUi6JKtVj11mmSG72Ir0w9HAWdLkMftEcCM="/>
    </ext>
  </extLst>
</workbook>
</file>

<file path=xl/calcChain.xml><?xml version="1.0" encoding="utf-8"?>
<calcChain xmlns="http://schemas.openxmlformats.org/spreadsheetml/2006/main">
  <c r="E10" i="1" l="1"/>
  <c r="F10" i="1"/>
  <c r="G10" i="1" s="1"/>
  <c r="E5" i="1"/>
  <c r="F5" i="1" s="1"/>
  <c r="E4" i="1"/>
  <c r="F4" i="1" l="1"/>
  <c r="G4" i="1" s="1"/>
  <c r="G5" i="1"/>
</calcChain>
</file>

<file path=xl/sharedStrings.xml><?xml version="1.0" encoding="utf-8"?>
<sst xmlns="http://schemas.openxmlformats.org/spreadsheetml/2006/main" count="144" uniqueCount="118">
  <si>
    <t>číslo položky</t>
  </si>
  <si>
    <t>Název položky
NABÍZENÝ MODEL</t>
  </si>
  <si>
    <t>Počet</t>
  </si>
  <si>
    <t>Cena 1 ks  Kč bez DPH</t>
  </si>
  <si>
    <t>Celková cena Kč bez DPH</t>
  </si>
  <si>
    <t xml:space="preserve"> Kč DPH 21 %</t>
  </si>
  <si>
    <t>Celková cena 
Kč vč. DPH</t>
  </si>
  <si>
    <t>Účastník vyplní odemčené žlutě podbarvené buňky pro:</t>
  </si>
  <si>
    <t>A) stanovení nabídkové ceny</t>
  </si>
  <si>
    <t>V …………………………. dne …………….2024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</si>
  <si>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</si>
  <si>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</si>
  <si>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</si>
  <si>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</si>
  <si>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</si>
  <si>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Procesor</t>
  </si>
  <si>
    <t>Architektura procesoru: </t>
  </si>
  <si>
    <t>ARM, 64-bit</t>
  </si>
  <si>
    <t>Výkon (benchmark Geekbench 6): </t>
  </si>
  <si>
    <t>Počet jader procesoru:</t>
  </si>
  <si>
    <t>Operační systém</t>
  </si>
  <si>
    <t>Operační systém: </t>
  </si>
  <si>
    <t>macOS</t>
  </si>
  <si>
    <t>Displej/Grafika</t>
  </si>
  <si>
    <t>Typ displeje: </t>
  </si>
  <si>
    <t>IPS</t>
  </si>
  <si>
    <t>Úhlopříčka displeje ["]: </t>
  </si>
  <si>
    <t>Poměr stran:</t>
  </si>
  <si>
    <t>3:2 až 16:10 (1,5 až 1,6)</t>
  </si>
  <si>
    <t>Rozlišení displeje: </t>
  </si>
  <si>
    <t>Obnovovací frekvence [Hz]:</t>
  </si>
  <si>
    <t>Max. jas [nits=cd/m^2]:</t>
  </si>
  <si>
    <t>Podpora barevného prostoru:</t>
  </si>
  <si>
    <t>P3</t>
  </si>
  <si>
    <t>Druh grafické karty: </t>
  </si>
  <si>
    <t>Integrovaná</t>
  </si>
  <si>
    <t>Počet jader GPU:</t>
  </si>
  <si>
    <t>Mechanika a disk</t>
  </si>
  <si>
    <t>Optická mechanika: </t>
  </si>
  <si>
    <t>ne</t>
  </si>
  <si>
    <t>Typ pevného disku: </t>
  </si>
  <si>
    <t>SSD</t>
  </si>
  <si>
    <t>Kapacita SSD [GB]: </t>
  </si>
  <si>
    <t>Operační paměť</t>
  </si>
  <si>
    <t>Velikost operační paměti [GB]: </t>
  </si>
  <si>
    <t>Udávaná propustnost paměti [GB/s]: </t>
  </si>
  <si>
    <t>Klávesnice a myš</t>
  </si>
  <si>
    <t>Klávesnice</t>
  </si>
  <si>
    <t>Rozložení kláves:</t>
  </si>
  <si>
    <t>české</t>
  </si>
  <si>
    <t>Numerická klávesnice: </t>
  </si>
  <si>
    <t>Trackpad/touchpad:</t>
  </si>
  <si>
    <t>ano, s podporou gest více prsty</t>
  </si>
  <si>
    <t>Připojení a Sítě</t>
  </si>
  <si>
    <t>Bluetooth verze: </t>
  </si>
  <si>
    <t>Typ síťové karty: </t>
  </si>
  <si>
    <t>WLAN</t>
  </si>
  <si>
    <t>Wi-Fi standardy: </t>
  </si>
  <si>
    <t>802.11ax (Wi-Fi 6E)</t>
  </si>
  <si>
    <t>Baterie</t>
  </si>
  <si>
    <t>Kapacita [Wh]: </t>
  </si>
  <si>
    <t>Udávaná výdrž při prohlížení webu "až" [h]:</t>
  </si>
  <si>
    <t>Rozhraní</t>
  </si>
  <si>
    <t>Thunderbolt/USB 4 Type-C (rychlost 40Gbps, s podporou DisplayPort a napájní)/nabíjení notebooku:</t>
  </si>
  <si>
    <t>ano</t>
  </si>
  <si>
    <t>Podpora externího monitoru:</t>
  </si>
  <si>
    <t>Vestavěný mikrofon a webkamera:</t>
  </si>
  <si>
    <t>Rozlišení webkamery:</t>
  </si>
  <si>
    <t>Možnost připojení sluchátek/mikrofonu (3,5 mm jack):</t>
  </si>
  <si>
    <t>Fyzické charakteristiky a barevné provedení</t>
  </si>
  <si>
    <t>Hmotnost [kg]: </t>
  </si>
  <si>
    <t>max 1,6 kg</t>
  </si>
  <si>
    <t>Preferovaná barva:</t>
  </si>
  <si>
    <t>černá / "temně inkoustová" / "midnight"</t>
  </si>
  <si>
    <t>Obsah balení:</t>
  </si>
  <si>
    <t>Notebook, Napájecí adaptér USB-C (preferujeme vyšší výkon nad počtem portů)</t>
  </si>
  <si>
    <t>Další informace</t>
  </si>
  <si>
    <t>Fyzické vlastnosti</t>
  </si>
  <si>
    <t>Hmotnost</t>
  </si>
  <si>
    <t>max. 100 g</t>
  </si>
  <si>
    <t>Rozměry</t>
  </si>
  <si>
    <t>max. 14 cm x 6 cm x 2 cm</t>
  </si>
  <si>
    <t>Připojení k počítači</t>
  </si>
  <si>
    <t>USB-C (M) k připojení k počítači</t>
  </si>
  <si>
    <t>ano, právě jeden (1x)</t>
  </si>
  <si>
    <t>rychlost alespoň 5 Gb/s</t>
  </si>
  <si>
    <t>Délka kabelu</t>
  </si>
  <si>
    <t>Schopná provozu pouze při napájení z počítače (bez nutnosti síťového zdroje)</t>
  </si>
  <si>
    <t>Porty</t>
  </si>
  <si>
    <t>USB-C (F)</t>
  </si>
  <si>
    <t>USB-A (F)</t>
  </si>
  <si>
    <t>HDMI</t>
  </si>
  <si>
    <t>čtečka microSD/SD karet</t>
  </si>
  <si>
    <t>Ethernet</t>
  </si>
  <si>
    <t>Porpora USB Power Delivery - passthrough z připojeného zdroje přes USB-C (F)</t>
  </si>
  <si>
    <t>Kompatibilita (podpora všech funkcí dokovací stanice) při propojení Notebookem (položka 1)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</si>
  <si>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</si>
  <si>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</si>
  <si>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</si>
  <si>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
Kč vč. DPH</t>
  </si>
  <si>
    <t xml:space="preserve">B) doplnění označení nabízeného produktu (např. part number), případně může účastník přiložit produktový list </t>
  </si>
  <si>
    <t>C) doplnění specifikace jednotlivých položek tabulky obsažených v listech tohoto sešitu.</t>
  </si>
  <si>
    <t xml:space="preserve">TABULKA NABÍDKOVÉ CENY </t>
  </si>
  <si>
    <t>č. faktury</t>
  </si>
  <si>
    <t>min. 2 950 bodů (single-core) a min. 11 000 bodů (multi-core)</t>
  </si>
  <si>
    <t>15 - 15,5</t>
  </si>
  <si>
    <t>2 880 x 1 800</t>
  </si>
  <si>
    <t xml:space="preserve"> 6K@60Hz</t>
  </si>
  <si>
    <t>1 080 p</t>
  </si>
  <si>
    <t>NABÍZENÝ MODEL:
………………………………………..
Part number:</t>
  </si>
  <si>
    <t>Notebook:</t>
  </si>
  <si>
    <t>Dokovací stnice:</t>
  </si>
  <si>
    <t>min. 14 cm</t>
  </si>
  <si>
    <t>1 x, 
rychlost min. 5 Gb/s</t>
  </si>
  <si>
    <t>2 x, 
rychlost min. 5 Gb/s</t>
  </si>
  <si>
    <t>1 x,
 verze HDMI alespoň 2.0 (rozlišení alespoň 4K@60 Hz)</t>
  </si>
  <si>
    <t>60 W</t>
  </si>
  <si>
    <t>min. 1x RJ-45, 
rychlost min. 1 Gb/s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</si>
</sst>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6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4"/>
      <color rgb="FFFF0000"/>
      <name val="Calibri"/>
    </font>
    <font>
      <b/>
      <sz val="11"/>
      <color rgb="FFFF0000"/>
      <name val="Calibri"/>
    </font>
    <font>
      <b/>
      <sz val="14"/>
      <color theme="1"/>
      <name val="Calibri"/>
    </font>
    <font>
      <strike/>
      <sz val="11"/>
      <color theme="1"/>
      <name val="Calibri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42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6" borderId="0" xfId="0" applyFill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4" fontId="3" fillId="3" borderId="1" xfId="0" applyNumberFormat="1" applyFont="1" applyFill="1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top" wrapText="1"/>
      <protection locked="0"/>
    </xf>
    <xf numFmtId="0" fontId="8" fillId="8" borderId="0" xfId="0" applyFont="1" applyFill="1" applyAlignment="1" applyProtection="1">
      <alignment vertical="center"/>
      <protection locked="0"/>
    </xf>
    <xf numFmtId="4" fontId="0" fillId="7" borderId="0" xfId="0" applyNumberFormat="1" applyFill="1" applyAlignment="1" applyProtection="1">
      <alignment vertical="center"/>
      <protection locked="0"/>
    </xf>
    <xf numFmtId="4" fontId="0" fillId="6" borderId="2" xfId="0" applyNumberFormat="1" applyFill="1" applyBorder="1" applyAlignment="1" applyProtection="1">
      <alignment vertical="center"/>
      <protection locked="0"/>
    </xf>
    <xf numFmtId="4" fontId="0" fillId="6" borderId="3" xfId="0" applyNumberFormat="1" applyFill="1" applyBorder="1" applyAlignment="1" applyProtection="1">
      <alignment vertical="center"/>
      <protection locked="0"/>
    </xf>
    <xf numFmtId="4" fontId="0" fillId="6" borderId="4" xfId="0" applyNumberForma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6" borderId="0" xfId="0" applyFill="1" applyProtection="1"/>
    <xf numFmtId="0" fontId="0" fillId="7" borderId="0" xfId="0" applyFill="1" applyAlignment="1" applyProtection="1">
      <alignment vertical="center" wrapText="1"/>
    </xf>
    <xf numFmtId="0" fontId="8" fillId="8" borderId="0" xfId="0" applyFont="1" applyFill="1" applyAlignment="1" applyProtection="1">
      <alignment vertical="center"/>
    </xf>
    <xf numFmtId="4" fontId="0" fillId="7" borderId="0" xfId="0" applyNumberFormat="1" applyFill="1" applyAlignment="1" applyProtection="1">
      <alignment vertical="center"/>
    </xf>
    <xf numFmtId="4" fontId="0" fillId="6" borderId="5" xfId="0" applyNumberFormat="1" applyFill="1" applyBorder="1" applyAlignment="1" applyProtection="1">
      <alignment vertical="center"/>
    </xf>
    <xf numFmtId="4" fontId="0" fillId="6" borderId="6" xfId="0" applyNumberFormat="1" applyFill="1" applyBorder="1" applyAlignment="1" applyProtection="1">
      <alignment vertical="center"/>
    </xf>
    <xf numFmtId="4" fontId="0" fillId="6" borderId="7" xfId="0" applyNumberForma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 wrapText="1"/>
    </xf>
    <xf numFmtId="0" fontId="9" fillId="9" borderId="9" xfId="0" applyFont="1" applyFill="1" applyBorder="1" applyAlignment="1" applyProtection="1">
      <alignment horizontal="center" vertical="center" wrapText="1"/>
    </xf>
    <xf numFmtId="0" fontId="9" fillId="9" borderId="10" xfId="0" applyFont="1" applyFill="1" applyBorder="1" applyAlignment="1" applyProtection="1">
      <alignment horizontal="center" vertical="center" wrapText="1"/>
    </xf>
    <xf numFmtId="4" fontId="9" fillId="0" borderId="11" xfId="0" applyNumberFormat="1" applyFont="1" applyBorder="1" applyAlignment="1" applyProtection="1">
      <alignment horizontal="center" vertical="center"/>
    </xf>
    <xf numFmtId="4" fontId="9" fillId="0" borderId="12" xfId="0" applyNumberFormat="1" applyFont="1" applyBorder="1" applyAlignment="1" applyProtection="1">
      <alignment horizontal="center" vertical="center"/>
    </xf>
    <xf numFmtId="4" fontId="9" fillId="0" borderId="13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11" fillId="0" borderId="0" xfId="0" applyFont="1" applyProtection="1"/>
    <xf numFmtId="0" fontId="6" fillId="0" borderId="0" xfId="0" applyFont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right"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right" vertical="center" wrapText="1"/>
    </xf>
    <xf numFmtId="0" fontId="5" fillId="0" borderId="14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5" borderId="17" xfId="0" applyFont="1" applyFill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 wrapText="1"/>
    </xf>
    <xf numFmtId="0" fontId="0" fillId="0" borderId="14" xfId="0" applyBorder="1" applyProtection="1"/>
    <xf numFmtId="0" fontId="3" fillId="4" borderId="20" xfId="0" applyFont="1" applyFill="1" applyBorder="1" applyAlignment="1" applyProtection="1">
      <alignment horizontal="right" vertical="center" wrapText="1"/>
    </xf>
    <xf numFmtId="0" fontId="3" fillId="5" borderId="18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tabSelected="1" zoomScale="55" zoomScaleNormal="55" workbookViewId="0">
      <selection activeCell="S4" sqref="S4"/>
    </sheetView>
  </sheetViews>
  <sheetFormatPr defaultColWidth="14.44140625" defaultRowHeight="15" customHeight="1" x14ac:dyDescent="0.3"/>
  <cols>
    <col min="1" max="1" width="9.33203125" style="3" customWidth="1"/>
    <col min="2" max="2" width="32.33203125" style="3" customWidth="1"/>
    <col min="3" max="3" width="18.77734375" style="3" customWidth="1"/>
    <col min="4" max="4" width="18.109375" style="3" customWidth="1"/>
    <col min="5" max="5" width="19.44140625" style="3" customWidth="1"/>
    <col min="6" max="6" width="16.77734375" style="3" customWidth="1"/>
    <col min="7" max="7" width="18.33203125" style="3" customWidth="1"/>
    <col min="8" max="8" width="1.6640625" style="3" customWidth="1"/>
    <col min="9" max="9" width="13.21875" style="3" customWidth="1"/>
    <col min="10" max="26" width="8.77734375" style="3" customWidth="1"/>
    <col min="27" max="16384" width="14.44140625" style="3"/>
  </cols>
  <sheetData>
    <row r="1" spans="1:9" ht="52.5" customHeight="1" x14ac:dyDescent="0.3">
      <c r="A1" s="15" t="s">
        <v>102</v>
      </c>
      <c r="B1" s="16"/>
      <c r="C1" s="16"/>
      <c r="D1" s="16"/>
      <c r="E1" s="16"/>
      <c r="F1" s="16"/>
      <c r="G1" s="16"/>
      <c r="H1" s="17"/>
      <c r="I1" s="17"/>
    </row>
    <row r="2" spans="1:9" ht="15" customHeight="1" x14ac:dyDescent="0.3">
      <c r="A2" s="17"/>
      <c r="B2" s="17"/>
      <c r="C2" s="17"/>
      <c r="D2" s="17"/>
      <c r="E2" s="17"/>
      <c r="F2" s="17"/>
      <c r="G2" s="17"/>
      <c r="H2" s="17"/>
      <c r="I2" s="17"/>
    </row>
    <row r="3" spans="1:9" ht="63.75" customHeight="1" x14ac:dyDescent="0.3">
      <c r="A3" s="18" t="s">
        <v>0</v>
      </c>
      <c r="B3" s="19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7"/>
      <c r="I3" s="18" t="s">
        <v>103</v>
      </c>
    </row>
    <row r="4" spans="1:9" ht="75" customHeight="1" x14ac:dyDescent="0.3">
      <c r="A4" s="20">
        <v>1</v>
      </c>
      <c r="B4" s="5" t="s">
        <v>110</v>
      </c>
      <c r="C4" s="21">
        <v>1</v>
      </c>
      <c r="D4" s="6"/>
      <c r="E4" s="22">
        <f t="shared" ref="E4:E5" si="0">C4*D4</f>
        <v>0</v>
      </c>
      <c r="F4" s="22">
        <f t="shared" ref="F4:F5" si="1">E4*0.19</f>
        <v>0</v>
      </c>
      <c r="G4" s="22">
        <f t="shared" ref="G4:G5" si="2">E4+F4</f>
        <v>0</v>
      </c>
      <c r="H4" s="17"/>
      <c r="I4" s="23">
        <v>201240199</v>
      </c>
    </row>
    <row r="5" spans="1:9" ht="75" customHeight="1" x14ac:dyDescent="0.3">
      <c r="A5" s="20">
        <v>2</v>
      </c>
      <c r="B5" s="5" t="s">
        <v>111</v>
      </c>
      <c r="C5" s="21">
        <v>1</v>
      </c>
      <c r="D5" s="6"/>
      <c r="E5" s="22">
        <f t="shared" si="0"/>
        <v>0</v>
      </c>
      <c r="F5" s="22">
        <f t="shared" si="1"/>
        <v>0</v>
      </c>
      <c r="G5" s="22">
        <f t="shared" si="2"/>
        <v>0</v>
      </c>
      <c r="H5" s="17"/>
      <c r="I5" s="24"/>
    </row>
    <row r="6" spans="1:9" s="1" customFormat="1" ht="15" customHeight="1" x14ac:dyDescent="0.3">
      <c r="A6" s="2"/>
      <c r="B6" s="7"/>
      <c r="C6" s="8"/>
      <c r="D6" s="9"/>
      <c r="E6" s="10"/>
      <c r="F6" s="11"/>
      <c r="G6" s="12"/>
      <c r="I6" s="2"/>
    </row>
    <row r="7" spans="1:9" s="1" customFormat="1" ht="81" customHeight="1" x14ac:dyDescent="0.3">
      <c r="A7" s="25"/>
      <c r="B7" s="26" t="s">
        <v>96</v>
      </c>
      <c r="C7" s="26"/>
      <c r="D7" s="26"/>
      <c r="E7" s="26"/>
      <c r="F7" s="26"/>
      <c r="G7" s="26"/>
      <c r="H7" s="27"/>
      <c r="I7" s="25"/>
    </row>
    <row r="8" spans="1:9" ht="21.6" customHeight="1" thickBot="1" x14ac:dyDescent="0.35">
      <c r="A8" s="25"/>
      <c r="B8" s="28"/>
      <c r="C8" s="29"/>
      <c r="D8" s="30"/>
      <c r="E8" s="31"/>
      <c r="F8" s="32"/>
      <c r="G8" s="33"/>
      <c r="H8" s="17"/>
      <c r="I8" s="34"/>
    </row>
    <row r="9" spans="1:9" ht="68.55" customHeight="1" x14ac:dyDescent="0.3">
      <c r="A9" s="17"/>
      <c r="B9" s="17"/>
      <c r="C9" s="17"/>
      <c r="D9" s="17"/>
      <c r="E9" s="35" t="s">
        <v>97</v>
      </c>
      <c r="F9" s="36" t="s">
        <v>98</v>
      </c>
      <c r="G9" s="37" t="s">
        <v>99</v>
      </c>
      <c r="H9" s="17"/>
      <c r="I9" s="34"/>
    </row>
    <row r="10" spans="1:9" ht="73.8" customHeight="1" thickBot="1" x14ac:dyDescent="0.35">
      <c r="A10" s="17"/>
      <c r="B10" s="17"/>
      <c r="C10" s="17"/>
      <c r="D10" s="17"/>
      <c r="E10" s="38">
        <f>SUM(E1,E2)</f>
        <v>0</v>
      </c>
      <c r="F10" s="39">
        <f>E10*0.21</f>
        <v>0</v>
      </c>
      <c r="G10" s="40">
        <f>E10+F10</f>
        <v>0</v>
      </c>
      <c r="H10" s="17"/>
      <c r="I10" s="34"/>
    </row>
    <row r="11" spans="1:9" ht="14.4" x14ac:dyDescent="0.3">
      <c r="A11" s="17"/>
      <c r="B11" s="17"/>
      <c r="C11" s="17"/>
      <c r="D11" s="17"/>
      <c r="E11" s="17"/>
      <c r="F11" s="17"/>
      <c r="G11" s="17"/>
      <c r="H11" s="17"/>
      <c r="I11" s="34"/>
    </row>
    <row r="12" spans="1:9" ht="18" x14ac:dyDescent="0.35">
      <c r="A12" s="17"/>
      <c r="B12" s="41" t="s">
        <v>7</v>
      </c>
      <c r="C12" s="41"/>
      <c r="D12" s="41"/>
      <c r="E12" s="41"/>
      <c r="F12" s="17"/>
      <c r="G12" s="17"/>
      <c r="H12" s="17"/>
      <c r="I12" s="34"/>
    </row>
    <row r="13" spans="1:9" ht="18" x14ac:dyDescent="0.35">
      <c r="A13" s="17"/>
      <c r="B13" s="41" t="s">
        <v>8</v>
      </c>
      <c r="C13" s="41"/>
      <c r="D13" s="41"/>
      <c r="E13" s="41"/>
      <c r="F13" s="17"/>
      <c r="G13" s="17"/>
      <c r="H13" s="17"/>
      <c r="I13" s="34"/>
    </row>
    <row r="14" spans="1:9" ht="18" x14ac:dyDescent="0.35">
      <c r="A14" s="17"/>
      <c r="B14" s="42" t="s">
        <v>100</v>
      </c>
      <c r="C14" s="42"/>
      <c r="D14" s="42"/>
      <c r="E14" s="41"/>
      <c r="F14" s="17"/>
      <c r="G14" s="17"/>
      <c r="H14" s="17"/>
      <c r="I14" s="34"/>
    </row>
    <row r="15" spans="1:9" ht="18" x14ac:dyDescent="0.35">
      <c r="A15" s="17"/>
      <c r="B15" s="41" t="s">
        <v>101</v>
      </c>
      <c r="C15" s="41"/>
      <c r="D15" s="41"/>
      <c r="E15" s="41"/>
      <c r="F15" s="17"/>
      <c r="G15" s="17"/>
      <c r="H15" s="17"/>
      <c r="I15" s="34"/>
    </row>
    <row r="16" spans="1:9" ht="14.4" x14ac:dyDescent="0.3">
      <c r="I16" s="4"/>
    </row>
    <row r="17" spans="2:9" ht="15.6" x14ac:dyDescent="0.3">
      <c r="B17" s="13" t="s">
        <v>9</v>
      </c>
      <c r="C17" s="14"/>
      <c r="I17" s="4"/>
    </row>
    <row r="18" spans="2:9" ht="14.4" x14ac:dyDescent="0.3">
      <c r="I18" s="4"/>
    </row>
    <row r="19" spans="2:9" ht="14.4" x14ac:dyDescent="0.3">
      <c r="B19" s="3" t="s">
        <v>10</v>
      </c>
      <c r="I19" s="4"/>
    </row>
    <row r="20" spans="2:9" ht="14.4" x14ac:dyDescent="0.3">
      <c r="B20" s="3" t="s">
        <v>11</v>
      </c>
      <c r="I20" s="4"/>
    </row>
    <row r="21" spans="2:9" ht="14.4" x14ac:dyDescent="0.3">
      <c r="I21" s="4"/>
    </row>
    <row r="22" spans="2:9" ht="15.75" customHeight="1" x14ac:dyDescent="0.3"/>
    <row r="23" spans="2:9" ht="15.75" customHeight="1" x14ac:dyDescent="0.3"/>
    <row r="24" spans="2:9" ht="15.75" customHeight="1" x14ac:dyDescent="0.3"/>
    <row r="25" spans="2:9" ht="15.75" customHeight="1" x14ac:dyDescent="0.3"/>
    <row r="26" spans="2:9" ht="15.75" customHeight="1" x14ac:dyDescent="0.3"/>
    <row r="27" spans="2:9" ht="15.75" customHeight="1" x14ac:dyDescent="0.3"/>
    <row r="28" spans="2:9" ht="15.75" customHeight="1" x14ac:dyDescent="0.3"/>
    <row r="29" spans="2:9" ht="15.75" customHeight="1" x14ac:dyDescent="0.3"/>
    <row r="30" spans="2:9" ht="15.75" customHeight="1" x14ac:dyDescent="0.3"/>
    <row r="31" spans="2:9" ht="15.75" customHeight="1" x14ac:dyDescent="0.3"/>
    <row r="32" spans="2:9" ht="15.75" customHeight="1" x14ac:dyDescent="0.3"/>
    <row r="33" s="3" customFormat="1" ht="15.75" customHeight="1" x14ac:dyDescent="0.3"/>
    <row r="34" s="3" customFormat="1" ht="15.75" customHeight="1" x14ac:dyDescent="0.3"/>
    <row r="35" s="3" customFormat="1" ht="15.75" customHeight="1" x14ac:dyDescent="0.3"/>
    <row r="36" s="3" customFormat="1" ht="15.75" customHeight="1" x14ac:dyDescent="0.3"/>
    <row r="37" s="3" customFormat="1" ht="15.75" customHeight="1" x14ac:dyDescent="0.3"/>
    <row r="38" s="3" customFormat="1" ht="15.75" customHeight="1" x14ac:dyDescent="0.3"/>
    <row r="39" s="3" customFormat="1" ht="15.75" customHeight="1" x14ac:dyDescent="0.3"/>
    <row r="40" s="3" customFormat="1" ht="15.75" customHeight="1" x14ac:dyDescent="0.3"/>
    <row r="41" s="3" customFormat="1" ht="15.75" customHeight="1" x14ac:dyDescent="0.3"/>
    <row r="42" s="3" customFormat="1" ht="15.75" customHeight="1" x14ac:dyDescent="0.3"/>
    <row r="43" s="3" customFormat="1" ht="15.75" customHeight="1" x14ac:dyDescent="0.3"/>
    <row r="44" s="3" customFormat="1" ht="15.75" customHeight="1" x14ac:dyDescent="0.3"/>
    <row r="45" s="3" customFormat="1" ht="15.75" customHeight="1" x14ac:dyDescent="0.3"/>
    <row r="46" s="3" customFormat="1" ht="15.75" customHeight="1" x14ac:dyDescent="0.3"/>
    <row r="47" s="3" customFormat="1" ht="15.75" customHeight="1" x14ac:dyDescent="0.3"/>
    <row r="48" s="3" customFormat="1" ht="15.75" customHeight="1" x14ac:dyDescent="0.3"/>
    <row r="49" s="3" customFormat="1" ht="15.75" customHeight="1" x14ac:dyDescent="0.3"/>
    <row r="50" s="3" customFormat="1" ht="15.75" customHeight="1" x14ac:dyDescent="0.3"/>
    <row r="51" s="3" customFormat="1" ht="15.75" customHeight="1" x14ac:dyDescent="0.3"/>
    <row r="52" s="3" customFormat="1" ht="15.75" customHeight="1" x14ac:dyDescent="0.3"/>
    <row r="53" s="3" customFormat="1" ht="15.75" customHeight="1" x14ac:dyDescent="0.3"/>
    <row r="54" s="3" customFormat="1" ht="15.75" customHeight="1" x14ac:dyDescent="0.3"/>
    <row r="55" s="3" customFormat="1" ht="15.75" customHeight="1" x14ac:dyDescent="0.3"/>
    <row r="56" s="3" customFormat="1" ht="15.75" customHeight="1" x14ac:dyDescent="0.3"/>
    <row r="57" s="3" customFormat="1" ht="15.75" customHeight="1" x14ac:dyDescent="0.3"/>
    <row r="58" s="3" customFormat="1" ht="15.75" customHeight="1" x14ac:dyDescent="0.3"/>
    <row r="59" s="3" customFormat="1" ht="15.75" customHeight="1" x14ac:dyDescent="0.3"/>
    <row r="60" s="3" customFormat="1" ht="15.75" customHeight="1" x14ac:dyDescent="0.3"/>
    <row r="61" s="3" customFormat="1" ht="15.75" customHeight="1" x14ac:dyDescent="0.3"/>
    <row r="62" s="3" customFormat="1" ht="15.75" customHeight="1" x14ac:dyDescent="0.3"/>
    <row r="63" s="3" customFormat="1" ht="15.75" customHeight="1" x14ac:dyDescent="0.3"/>
    <row r="64" s="3" customFormat="1" ht="15.75" customHeight="1" x14ac:dyDescent="0.3"/>
    <row r="65" s="3" customFormat="1" ht="15.75" customHeight="1" x14ac:dyDescent="0.3"/>
    <row r="66" s="3" customFormat="1" ht="15.75" customHeight="1" x14ac:dyDescent="0.3"/>
    <row r="67" s="3" customFormat="1" ht="15.75" customHeight="1" x14ac:dyDescent="0.3"/>
    <row r="68" s="3" customFormat="1" ht="15.75" customHeight="1" x14ac:dyDescent="0.3"/>
    <row r="69" s="3" customFormat="1" ht="15.75" customHeight="1" x14ac:dyDescent="0.3"/>
    <row r="70" s="3" customFormat="1" ht="15.75" customHeight="1" x14ac:dyDescent="0.3"/>
    <row r="71" s="3" customFormat="1" ht="15.75" customHeight="1" x14ac:dyDescent="0.3"/>
    <row r="72" s="3" customFormat="1" ht="15.75" customHeight="1" x14ac:dyDescent="0.3"/>
    <row r="73" s="3" customFormat="1" ht="15.75" customHeight="1" x14ac:dyDescent="0.3"/>
    <row r="74" s="3" customFormat="1" ht="15.75" customHeight="1" x14ac:dyDescent="0.3"/>
    <row r="75" s="3" customFormat="1" ht="15.75" customHeight="1" x14ac:dyDescent="0.3"/>
    <row r="76" s="3" customFormat="1" ht="15.75" customHeight="1" x14ac:dyDescent="0.3"/>
    <row r="77" s="3" customFormat="1" ht="15.75" customHeight="1" x14ac:dyDescent="0.3"/>
    <row r="78" s="3" customFormat="1" ht="15.75" customHeight="1" x14ac:dyDescent="0.3"/>
    <row r="79" s="3" customFormat="1" ht="15.75" customHeight="1" x14ac:dyDescent="0.3"/>
    <row r="80" s="3" customFormat="1" ht="15.75" customHeight="1" x14ac:dyDescent="0.3"/>
    <row r="81" s="3" customFormat="1" ht="15.75" customHeight="1" x14ac:dyDescent="0.3"/>
    <row r="82" s="3" customFormat="1" ht="15.75" customHeight="1" x14ac:dyDescent="0.3"/>
    <row r="83" s="3" customFormat="1" ht="15.75" customHeight="1" x14ac:dyDescent="0.3"/>
    <row r="84" s="3" customFormat="1" ht="15.75" customHeight="1" x14ac:dyDescent="0.3"/>
    <row r="85" s="3" customFormat="1" ht="15.75" customHeight="1" x14ac:dyDescent="0.3"/>
    <row r="86" s="3" customFormat="1" ht="15.75" customHeight="1" x14ac:dyDescent="0.3"/>
    <row r="87" s="3" customFormat="1" ht="15.75" customHeight="1" x14ac:dyDescent="0.3"/>
    <row r="88" s="3" customFormat="1" ht="15.75" customHeight="1" x14ac:dyDescent="0.3"/>
    <row r="89" s="3" customFormat="1" ht="15.75" customHeight="1" x14ac:dyDescent="0.3"/>
    <row r="90" s="3" customFormat="1" ht="15.75" customHeight="1" x14ac:dyDescent="0.3"/>
    <row r="91" s="3" customFormat="1" ht="15.75" customHeight="1" x14ac:dyDescent="0.3"/>
    <row r="92" s="3" customFormat="1" ht="15.75" customHeight="1" x14ac:dyDescent="0.3"/>
    <row r="93" s="3" customFormat="1" ht="15.75" customHeight="1" x14ac:dyDescent="0.3"/>
    <row r="94" s="3" customFormat="1" ht="15.75" customHeight="1" x14ac:dyDescent="0.3"/>
    <row r="95" s="3" customFormat="1" ht="15.75" customHeight="1" x14ac:dyDescent="0.3"/>
    <row r="96" s="3" customFormat="1" ht="15.75" customHeight="1" x14ac:dyDescent="0.3"/>
    <row r="97" s="3" customFormat="1" ht="15.75" customHeight="1" x14ac:dyDescent="0.3"/>
    <row r="98" s="3" customFormat="1" ht="15.75" customHeight="1" x14ac:dyDescent="0.3"/>
    <row r="99" s="3" customFormat="1" ht="15.75" customHeight="1" x14ac:dyDescent="0.3"/>
    <row r="100" s="3" customFormat="1" ht="15.75" customHeight="1" x14ac:dyDescent="0.3"/>
    <row r="101" s="3" customFormat="1" ht="15.75" customHeight="1" x14ac:dyDescent="0.3"/>
    <row r="102" s="3" customFormat="1" ht="15.75" customHeight="1" x14ac:dyDescent="0.3"/>
    <row r="103" s="3" customFormat="1" ht="15.75" customHeight="1" x14ac:dyDescent="0.3"/>
    <row r="104" s="3" customFormat="1" ht="15.75" customHeight="1" x14ac:dyDescent="0.3"/>
    <row r="105" s="3" customFormat="1" ht="15.75" customHeight="1" x14ac:dyDescent="0.3"/>
    <row r="106" s="3" customFormat="1" ht="15.75" customHeight="1" x14ac:dyDescent="0.3"/>
    <row r="107" s="3" customFormat="1" ht="15.75" customHeight="1" x14ac:dyDescent="0.3"/>
    <row r="108" s="3" customFormat="1" ht="15.75" customHeight="1" x14ac:dyDescent="0.3"/>
    <row r="109" s="3" customFormat="1" ht="15.75" customHeight="1" x14ac:dyDescent="0.3"/>
    <row r="110" s="3" customFormat="1" ht="15.75" customHeight="1" x14ac:dyDescent="0.3"/>
    <row r="111" s="3" customFormat="1" ht="15.75" customHeight="1" x14ac:dyDescent="0.3"/>
    <row r="112" s="3" customFormat="1" ht="15.75" customHeight="1" x14ac:dyDescent="0.3"/>
    <row r="113" s="3" customFormat="1" ht="15.75" customHeight="1" x14ac:dyDescent="0.3"/>
    <row r="114" s="3" customFormat="1" ht="15.75" customHeight="1" x14ac:dyDescent="0.3"/>
    <row r="115" s="3" customFormat="1" ht="15.75" customHeight="1" x14ac:dyDescent="0.3"/>
    <row r="116" s="3" customFormat="1" ht="15.75" customHeight="1" x14ac:dyDescent="0.3"/>
    <row r="117" s="3" customFormat="1" ht="15.75" customHeight="1" x14ac:dyDescent="0.3"/>
    <row r="118" s="3" customFormat="1" ht="15.75" customHeight="1" x14ac:dyDescent="0.3"/>
    <row r="119" s="3" customFormat="1" ht="15.75" customHeight="1" x14ac:dyDescent="0.3"/>
    <row r="120" s="3" customFormat="1" ht="15.75" customHeight="1" x14ac:dyDescent="0.3"/>
    <row r="121" s="3" customFormat="1" ht="15.75" customHeight="1" x14ac:dyDescent="0.3"/>
    <row r="122" s="3" customFormat="1" ht="15.75" customHeight="1" x14ac:dyDescent="0.3"/>
    <row r="123" s="3" customFormat="1" ht="15.75" customHeight="1" x14ac:dyDescent="0.3"/>
    <row r="124" s="3" customFormat="1" ht="15.75" customHeight="1" x14ac:dyDescent="0.3"/>
    <row r="125" s="3" customFormat="1" ht="15.75" customHeight="1" x14ac:dyDescent="0.3"/>
    <row r="126" s="3" customFormat="1" ht="15.75" customHeight="1" x14ac:dyDescent="0.3"/>
    <row r="127" s="3" customFormat="1" ht="15.75" customHeight="1" x14ac:dyDescent="0.3"/>
    <row r="128" s="3" customFormat="1" ht="15.75" customHeight="1" x14ac:dyDescent="0.3"/>
    <row r="129" s="3" customFormat="1" ht="15.75" customHeight="1" x14ac:dyDescent="0.3"/>
    <row r="130" s="3" customFormat="1" ht="15.75" customHeight="1" x14ac:dyDescent="0.3"/>
    <row r="131" s="3" customFormat="1" ht="15.75" customHeight="1" x14ac:dyDescent="0.3"/>
    <row r="132" s="3" customFormat="1" ht="15.75" customHeight="1" x14ac:dyDescent="0.3"/>
    <row r="133" s="3" customFormat="1" ht="15.75" customHeight="1" x14ac:dyDescent="0.3"/>
    <row r="134" s="3" customFormat="1" ht="15.75" customHeight="1" x14ac:dyDescent="0.3"/>
    <row r="135" s="3" customFormat="1" ht="15.75" customHeight="1" x14ac:dyDescent="0.3"/>
    <row r="136" s="3" customFormat="1" ht="15.75" customHeight="1" x14ac:dyDescent="0.3"/>
    <row r="137" s="3" customFormat="1" ht="15.75" customHeight="1" x14ac:dyDescent="0.3"/>
    <row r="138" s="3" customFormat="1" ht="15.75" customHeight="1" x14ac:dyDescent="0.3"/>
    <row r="139" s="3" customFormat="1" ht="15.75" customHeight="1" x14ac:dyDescent="0.3"/>
    <row r="140" s="3" customFormat="1" ht="15.75" customHeight="1" x14ac:dyDescent="0.3"/>
    <row r="141" s="3" customFormat="1" ht="15.75" customHeight="1" x14ac:dyDescent="0.3"/>
    <row r="142" s="3" customFormat="1" ht="15.75" customHeight="1" x14ac:dyDescent="0.3"/>
    <row r="143" s="3" customFormat="1" ht="15.75" customHeight="1" x14ac:dyDescent="0.3"/>
    <row r="144" s="3" customFormat="1" ht="15.75" customHeight="1" x14ac:dyDescent="0.3"/>
    <row r="145" s="3" customFormat="1" ht="15.75" customHeight="1" x14ac:dyDescent="0.3"/>
    <row r="146" s="3" customFormat="1" ht="15.75" customHeight="1" x14ac:dyDescent="0.3"/>
    <row r="147" s="3" customFormat="1" ht="15.75" customHeight="1" x14ac:dyDescent="0.3"/>
    <row r="148" s="3" customFormat="1" ht="15.75" customHeight="1" x14ac:dyDescent="0.3"/>
    <row r="149" s="3" customFormat="1" ht="15.75" customHeight="1" x14ac:dyDescent="0.3"/>
    <row r="150" s="3" customFormat="1" ht="15.75" customHeight="1" x14ac:dyDescent="0.3"/>
    <row r="151" s="3" customFormat="1" ht="15.75" customHeight="1" x14ac:dyDescent="0.3"/>
    <row r="152" s="3" customFormat="1" ht="15.75" customHeight="1" x14ac:dyDescent="0.3"/>
    <row r="153" s="3" customFormat="1" ht="15.75" customHeight="1" x14ac:dyDescent="0.3"/>
    <row r="154" s="3" customFormat="1" ht="15.75" customHeight="1" x14ac:dyDescent="0.3"/>
    <row r="155" s="3" customFormat="1" ht="15.75" customHeight="1" x14ac:dyDescent="0.3"/>
    <row r="156" s="3" customFormat="1" ht="15.75" customHeight="1" x14ac:dyDescent="0.3"/>
    <row r="157" s="3" customFormat="1" ht="15.75" customHeight="1" x14ac:dyDescent="0.3"/>
    <row r="158" s="3" customFormat="1" ht="15.75" customHeight="1" x14ac:dyDescent="0.3"/>
    <row r="159" s="3" customFormat="1" ht="15.75" customHeight="1" x14ac:dyDescent="0.3"/>
    <row r="160" s="3" customFormat="1" ht="15.75" customHeight="1" x14ac:dyDescent="0.3"/>
    <row r="161" s="3" customFormat="1" ht="15.75" customHeight="1" x14ac:dyDescent="0.3"/>
    <row r="162" s="3" customFormat="1" ht="15.75" customHeight="1" x14ac:dyDescent="0.3"/>
    <row r="163" s="3" customFormat="1" ht="15.75" customHeight="1" x14ac:dyDescent="0.3"/>
    <row r="164" s="3" customFormat="1" ht="15.75" customHeight="1" x14ac:dyDescent="0.3"/>
    <row r="165" s="3" customFormat="1" ht="15.75" customHeight="1" x14ac:dyDescent="0.3"/>
    <row r="166" s="3" customFormat="1" ht="15.75" customHeight="1" x14ac:dyDescent="0.3"/>
    <row r="167" s="3" customFormat="1" ht="15.75" customHeight="1" x14ac:dyDescent="0.3"/>
    <row r="168" s="3" customFormat="1" ht="15.75" customHeight="1" x14ac:dyDescent="0.3"/>
    <row r="169" s="3" customFormat="1" ht="15.75" customHeight="1" x14ac:dyDescent="0.3"/>
    <row r="170" s="3" customFormat="1" ht="15.75" customHeight="1" x14ac:dyDescent="0.3"/>
    <row r="171" s="3" customFormat="1" ht="15.75" customHeight="1" x14ac:dyDescent="0.3"/>
    <row r="172" s="3" customFormat="1" ht="15.75" customHeight="1" x14ac:dyDescent="0.3"/>
    <row r="173" s="3" customFormat="1" ht="15.75" customHeight="1" x14ac:dyDescent="0.3"/>
    <row r="174" s="3" customFormat="1" ht="15.75" customHeight="1" x14ac:dyDescent="0.3"/>
    <row r="175" s="3" customFormat="1" ht="15.75" customHeight="1" x14ac:dyDescent="0.3"/>
    <row r="176" s="3" customFormat="1" ht="15.75" customHeight="1" x14ac:dyDescent="0.3"/>
    <row r="177" s="3" customFormat="1" ht="15.75" customHeight="1" x14ac:dyDescent="0.3"/>
    <row r="178" s="3" customFormat="1" ht="15.75" customHeight="1" x14ac:dyDescent="0.3"/>
    <row r="179" s="3" customFormat="1" ht="15.75" customHeight="1" x14ac:dyDescent="0.3"/>
    <row r="180" s="3" customFormat="1" ht="15.75" customHeight="1" x14ac:dyDescent="0.3"/>
    <row r="181" s="3" customFormat="1" ht="15.75" customHeight="1" x14ac:dyDescent="0.3"/>
    <row r="182" s="3" customFormat="1" ht="15.75" customHeight="1" x14ac:dyDescent="0.3"/>
    <row r="183" s="3" customFormat="1" ht="15.75" customHeight="1" x14ac:dyDescent="0.3"/>
    <row r="184" s="3" customFormat="1" ht="15.75" customHeight="1" x14ac:dyDescent="0.3"/>
    <row r="185" s="3" customFormat="1" ht="15.75" customHeight="1" x14ac:dyDescent="0.3"/>
    <row r="186" s="3" customFormat="1" ht="15.75" customHeight="1" x14ac:dyDescent="0.3"/>
    <row r="187" s="3" customFormat="1" ht="15.75" customHeight="1" x14ac:dyDescent="0.3"/>
    <row r="188" s="3" customFormat="1" ht="15.75" customHeight="1" x14ac:dyDescent="0.3"/>
    <row r="189" s="3" customFormat="1" ht="15.75" customHeight="1" x14ac:dyDescent="0.3"/>
    <row r="190" s="3" customFormat="1" ht="15.75" customHeight="1" x14ac:dyDescent="0.3"/>
    <row r="191" s="3" customFormat="1" ht="15.75" customHeight="1" x14ac:dyDescent="0.3"/>
    <row r="192" s="3" customFormat="1" ht="15.75" customHeight="1" x14ac:dyDescent="0.3"/>
    <row r="193" s="3" customFormat="1" ht="15.75" customHeight="1" x14ac:dyDescent="0.3"/>
    <row r="194" s="3" customFormat="1" ht="15.75" customHeight="1" x14ac:dyDescent="0.3"/>
    <row r="195" s="3" customFormat="1" ht="15.75" customHeight="1" x14ac:dyDescent="0.3"/>
    <row r="196" s="3" customFormat="1" ht="15.75" customHeight="1" x14ac:dyDescent="0.3"/>
    <row r="197" s="3" customFormat="1" ht="15.75" customHeight="1" x14ac:dyDescent="0.3"/>
    <row r="198" s="3" customFormat="1" ht="15.75" customHeight="1" x14ac:dyDescent="0.3"/>
    <row r="199" s="3" customFormat="1" ht="15.75" customHeight="1" x14ac:dyDescent="0.3"/>
    <row r="200" s="3" customFormat="1" ht="15.75" customHeight="1" x14ac:dyDescent="0.3"/>
    <row r="201" s="3" customFormat="1" ht="15.75" customHeight="1" x14ac:dyDescent="0.3"/>
    <row r="202" s="3" customFormat="1" ht="15.75" customHeight="1" x14ac:dyDescent="0.3"/>
    <row r="203" s="3" customFormat="1" ht="15.75" customHeight="1" x14ac:dyDescent="0.3"/>
    <row r="204" s="3" customFormat="1" ht="15.75" customHeight="1" x14ac:dyDescent="0.3"/>
    <row r="205" s="3" customFormat="1" ht="15.75" customHeight="1" x14ac:dyDescent="0.3"/>
    <row r="206" s="3" customFormat="1" ht="15.75" customHeight="1" x14ac:dyDescent="0.3"/>
    <row r="207" s="3" customFormat="1" ht="15.75" customHeight="1" x14ac:dyDescent="0.3"/>
    <row r="208" s="3" customFormat="1" ht="15.75" customHeight="1" x14ac:dyDescent="0.3"/>
    <row r="209" s="3" customFormat="1" ht="15.75" customHeight="1" x14ac:dyDescent="0.3"/>
    <row r="210" s="3" customFormat="1" ht="15.75" customHeight="1" x14ac:dyDescent="0.3"/>
    <row r="211" s="3" customFormat="1" ht="15.75" customHeight="1" x14ac:dyDescent="0.3"/>
    <row r="212" s="3" customFormat="1" ht="15.75" customHeight="1" x14ac:dyDescent="0.3"/>
    <row r="213" s="3" customFormat="1" ht="15.75" customHeight="1" x14ac:dyDescent="0.3"/>
    <row r="214" s="3" customFormat="1" ht="15.75" customHeight="1" x14ac:dyDescent="0.3"/>
    <row r="215" s="3" customFormat="1" ht="15.75" customHeight="1" x14ac:dyDescent="0.3"/>
    <row r="216" s="3" customFormat="1" ht="15.75" customHeight="1" x14ac:dyDescent="0.3"/>
    <row r="217" s="3" customFormat="1" ht="15.75" customHeight="1" x14ac:dyDescent="0.3"/>
    <row r="218" s="3" customFormat="1" ht="15.75" customHeight="1" x14ac:dyDescent="0.3"/>
    <row r="219" s="3" customFormat="1" ht="15.75" customHeight="1" x14ac:dyDescent="0.3"/>
    <row r="220" s="3" customFormat="1" ht="15.75" customHeight="1" x14ac:dyDescent="0.3"/>
    <row r="221" s="3" customFormat="1" ht="15.75" customHeight="1" x14ac:dyDescent="0.3"/>
    <row r="222" s="3" customFormat="1" ht="15.75" customHeight="1" x14ac:dyDescent="0.3"/>
    <row r="223" s="3" customFormat="1" ht="15.75" customHeight="1" x14ac:dyDescent="0.3"/>
    <row r="224" s="3" customFormat="1" ht="15.75" customHeight="1" x14ac:dyDescent="0.3"/>
    <row r="225" s="3" customFormat="1" ht="15.75" customHeight="1" x14ac:dyDescent="0.3"/>
    <row r="226" s="3" customFormat="1" ht="15.75" customHeight="1" x14ac:dyDescent="0.3"/>
    <row r="227" s="3" customFormat="1" ht="15.75" customHeight="1" x14ac:dyDescent="0.3"/>
    <row r="228" s="3" customFormat="1" ht="15.75" customHeight="1" x14ac:dyDescent="0.3"/>
    <row r="229" s="3" customFormat="1" ht="15.75" customHeight="1" x14ac:dyDescent="0.3"/>
    <row r="230" s="3" customFormat="1" ht="15.75" customHeight="1" x14ac:dyDescent="0.3"/>
    <row r="231" s="3" customFormat="1" ht="15.75" customHeight="1" x14ac:dyDescent="0.3"/>
    <row r="232" s="3" customFormat="1" ht="15.75" customHeight="1" x14ac:dyDescent="0.3"/>
    <row r="233" s="3" customFormat="1" ht="15.75" customHeight="1" x14ac:dyDescent="0.3"/>
    <row r="234" s="3" customFormat="1" ht="15.75" customHeight="1" x14ac:dyDescent="0.3"/>
    <row r="235" s="3" customFormat="1" ht="15.75" customHeight="1" x14ac:dyDescent="0.3"/>
    <row r="236" s="3" customFormat="1" ht="15.75" customHeight="1" x14ac:dyDescent="0.3"/>
    <row r="237" s="3" customFormat="1" ht="15.75" customHeight="1" x14ac:dyDescent="0.3"/>
    <row r="238" s="3" customFormat="1" ht="15.75" customHeight="1" x14ac:dyDescent="0.3"/>
    <row r="239" s="3" customFormat="1" ht="15.75" customHeight="1" x14ac:dyDescent="0.3"/>
    <row r="240" s="3" customFormat="1" ht="15.75" customHeight="1" x14ac:dyDescent="0.3"/>
    <row r="241" s="3" customFormat="1" ht="15.75" customHeight="1" x14ac:dyDescent="0.3"/>
    <row r="242" s="3" customFormat="1" ht="15.75" customHeight="1" x14ac:dyDescent="0.3"/>
    <row r="243" s="3" customFormat="1" ht="15.75" customHeight="1" x14ac:dyDescent="0.3"/>
    <row r="244" s="3" customFormat="1" ht="15.75" customHeight="1" x14ac:dyDescent="0.3"/>
    <row r="245" s="3" customFormat="1" ht="15.75" customHeight="1" x14ac:dyDescent="0.3"/>
    <row r="246" s="3" customFormat="1" ht="15.75" customHeight="1" x14ac:dyDescent="0.3"/>
    <row r="247" s="3" customFormat="1" ht="15.75" customHeight="1" x14ac:dyDescent="0.3"/>
    <row r="248" s="3" customFormat="1" ht="15.75" customHeight="1" x14ac:dyDescent="0.3"/>
    <row r="249" s="3" customFormat="1" ht="15.75" customHeight="1" x14ac:dyDescent="0.3"/>
    <row r="250" s="3" customFormat="1" ht="15.75" customHeight="1" x14ac:dyDescent="0.3"/>
    <row r="251" s="3" customFormat="1" ht="15.75" customHeight="1" x14ac:dyDescent="0.3"/>
    <row r="252" s="3" customFormat="1" ht="15.75" customHeight="1" x14ac:dyDescent="0.3"/>
    <row r="253" s="3" customFormat="1" ht="15.75" customHeight="1" x14ac:dyDescent="0.3"/>
    <row r="254" s="3" customFormat="1" ht="15.75" customHeight="1" x14ac:dyDescent="0.3"/>
    <row r="255" s="3" customFormat="1" ht="15.75" customHeight="1" x14ac:dyDescent="0.3"/>
    <row r="256" s="3" customFormat="1" ht="15.75" customHeight="1" x14ac:dyDescent="0.3"/>
    <row r="257" s="3" customFormat="1" ht="15.75" customHeight="1" x14ac:dyDescent="0.3"/>
    <row r="258" s="3" customFormat="1" ht="15.75" customHeight="1" x14ac:dyDescent="0.3"/>
    <row r="259" s="3" customFormat="1" ht="15.75" customHeight="1" x14ac:dyDescent="0.3"/>
    <row r="260" s="3" customFormat="1" ht="15.75" customHeight="1" x14ac:dyDescent="0.3"/>
    <row r="261" s="3" customFormat="1" ht="15.75" customHeight="1" x14ac:dyDescent="0.3"/>
    <row r="262" s="3" customFormat="1" ht="15.75" customHeight="1" x14ac:dyDescent="0.3"/>
    <row r="263" s="3" customFormat="1" ht="15.75" customHeight="1" x14ac:dyDescent="0.3"/>
    <row r="264" s="3" customFormat="1" ht="15.75" customHeight="1" x14ac:dyDescent="0.3"/>
    <row r="265" s="3" customFormat="1" ht="15.75" customHeight="1" x14ac:dyDescent="0.3"/>
    <row r="266" s="3" customFormat="1" ht="15.75" customHeight="1" x14ac:dyDescent="0.3"/>
    <row r="267" s="3" customFormat="1" ht="15.75" customHeight="1" x14ac:dyDescent="0.3"/>
    <row r="268" s="3" customFormat="1" ht="15.75" customHeight="1" x14ac:dyDescent="0.3"/>
    <row r="269" s="3" customFormat="1" ht="15.75" customHeight="1" x14ac:dyDescent="0.3"/>
    <row r="270" s="3" customFormat="1" ht="15.75" customHeight="1" x14ac:dyDescent="0.3"/>
    <row r="271" s="3" customFormat="1" ht="15.75" customHeight="1" x14ac:dyDescent="0.3"/>
    <row r="272" s="3" customFormat="1" ht="15.75" customHeight="1" x14ac:dyDescent="0.3"/>
    <row r="273" s="3" customFormat="1" ht="15.75" customHeight="1" x14ac:dyDescent="0.3"/>
    <row r="274" s="3" customFormat="1" ht="15.75" customHeight="1" x14ac:dyDescent="0.3"/>
    <row r="275" s="3" customFormat="1" ht="15.75" customHeight="1" x14ac:dyDescent="0.3"/>
    <row r="276" s="3" customFormat="1" ht="15.75" customHeight="1" x14ac:dyDescent="0.3"/>
    <row r="277" s="3" customFormat="1" ht="15.75" customHeight="1" x14ac:dyDescent="0.3"/>
    <row r="278" s="3" customFormat="1" ht="15.75" customHeight="1" x14ac:dyDescent="0.3"/>
    <row r="279" s="3" customFormat="1" ht="15.75" customHeight="1" x14ac:dyDescent="0.3"/>
    <row r="280" s="3" customFormat="1" ht="15.75" customHeight="1" x14ac:dyDescent="0.3"/>
    <row r="281" s="3" customFormat="1" ht="15.75" customHeight="1" x14ac:dyDescent="0.3"/>
    <row r="282" s="3" customFormat="1" ht="15.75" customHeight="1" x14ac:dyDescent="0.3"/>
    <row r="283" s="3" customFormat="1" ht="15.75" customHeight="1" x14ac:dyDescent="0.3"/>
    <row r="284" s="3" customFormat="1" ht="15.75" customHeight="1" x14ac:dyDescent="0.3"/>
    <row r="285" s="3" customFormat="1" ht="15.75" customHeight="1" x14ac:dyDescent="0.3"/>
    <row r="286" s="3" customFormat="1" ht="15.75" customHeight="1" x14ac:dyDescent="0.3"/>
    <row r="287" s="3" customFormat="1" ht="15.75" customHeight="1" x14ac:dyDescent="0.3"/>
    <row r="288" s="3" customFormat="1" ht="15.75" customHeight="1" x14ac:dyDescent="0.3"/>
    <row r="289" s="3" customFormat="1" ht="15.75" customHeight="1" x14ac:dyDescent="0.3"/>
    <row r="290" s="3" customFormat="1" ht="15.75" customHeight="1" x14ac:dyDescent="0.3"/>
    <row r="291" s="3" customFormat="1" ht="15.75" customHeight="1" x14ac:dyDescent="0.3"/>
    <row r="292" s="3" customFormat="1" ht="15.75" customHeight="1" x14ac:dyDescent="0.3"/>
    <row r="293" s="3" customFormat="1" ht="15.75" customHeight="1" x14ac:dyDescent="0.3"/>
    <row r="294" s="3" customFormat="1" ht="15.75" customHeight="1" x14ac:dyDescent="0.3"/>
    <row r="295" s="3" customFormat="1" ht="15.75" customHeight="1" x14ac:dyDescent="0.3"/>
    <row r="296" s="3" customFormat="1" ht="15.75" customHeight="1" x14ac:dyDescent="0.3"/>
    <row r="297" s="3" customFormat="1" ht="15.75" customHeight="1" x14ac:dyDescent="0.3"/>
    <row r="298" s="3" customFormat="1" ht="15.75" customHeight="1" x14ac:dyDescent="0.3"/>
    <row r="299" s="3" customFormat="1" ht="15.75" customHeight="1" x14ac:dyDescent="0.3"/>
    <row r="300" s="3" customFormat="1" ht="15.75" customHeight="1" x14ac:dyDescent="0.3"/>
    <row r="301" s="3" customFormat="1" ht="15.75" customHeight="1" x14ac:dyDescent="0.3"/>
    <row r="302" s="3" customFormat="1" ht="15.75" customHeight="1" x14ac:dyDescent="0.3"/>
    <row r="303" s="3" customFormat="1" ht="15.75" customHeight="1" x14ac:dyDescent="0.3"/>
    <row r="304" s="3" customFormat="1" ht="15.75" customHeight="1" x14ac:dyDescent="0.3"/>
    <row r="305" s="3" customFormat="1" ht="15.75" customHeight="1" x14ac:dyDescent="0.3"/>
    <row r="306" s="3" customFormat="1" ht="15.75" customHeight="1" x14ac:dyDescent="0.3"/>
    <row r="307" s="3" customFormat="1" ht="15.75" customHeight="1" x14ac:dyDescent="0.3"/>
    <row r="308" s="3" customFormat="1" ht="15.75" customHeight="1" x14ac:dyDescent="0.3"/>
    <row r="309" s="3" customFormat="1" ht="15.75" customHeight="1" x14ac:dyDescent="0.3"/>
    <row r="310" s="3" customFormat="1" ht="15.75" customHeight="1" x14ac:dyDescent="0.3"/>
    <row r="311" s="3" customFormat="1" ht="15.75" customHeight="1" x14ac:dyDescent="0.3"/>
    <row r="312" s="3" customFormat="1" ht="15.75" customHeight="1" x14ac:dyDescent="0.3"/>
    <row r="313" s="3" customFormat="1" ht="15.75" customHeight="1" x14ac:dyDescent="0.3"/>
    <row r="314" s="3" customFormat="1" ht="15.75" customHeight="1" x14ac:dyDescent="0.3"/>
    <row r="315" s="3" customFormat="1" ht="15.75" customHeight="1" x14ac:dyDescent="0.3"/>
    <row r="316" s="3" customFormat="1" ht="15.75" customHeight="1" x14ac:dyDescent="0.3"/>
    <row r="317" s="3" customFormat="1" ht="15.75" customHeight="1" x14ac:dyDescent="0.3"/>
    <row r="318" s="3" customFormat="1" ht="15.75" customHeight="1" x14ac:dyDescent="0.3"/>
    <row r="319" s="3" customFormat="1" ht="15.75" customHeight="1" x14ac:dyDescent="0.3"/>
    <row r="320" s="3" customFormat="1" ht="15.75" customHeight="1" x14ac:dyDescent="0.3"/>
    <row r="321" s="3" customFormat="1" ht="15.75" customHeight="1" x14ac:dyDescent="0.3"/>
    <row r="322" s="3" customFormat="1" ht="15.75" customHeight="1" x14ac:dyDescent="0.3"/>
    <row r="323" s="3" customFormat="1" ht="15.75" customHeight="1" x14ac:dyDescent="0.3"/>
    <row r="324" s="3" customFormat="1" ht="15.75" customHeight="1" x14ac:dyDescent="0.3"/>
    <row r="325" s="3" customFormat="1" ht="15.75" customHeight="1" x14ac:dyDescent="0.3"/>
    <row r="326" s="3" customFormat="1" ht="15.75" customHeight="1" x14ac:dyDescent="0.3"/>
    <row r="327" s="3" customFormat="1" ht="15.75" customHeight="1" x14ac:dyDescent="0.3"/>
    <row r="328" s="3" customFormat="1" ht="15.75" customHeight="1" x14ac:dyDescent="0.3"/>
    <row r="329" s="3" customFormat="1" ht="15.75" customHeight="1" x14ac:dyDescent="0.3"/>
    <row r="330" s="3" customFormat="1" ht="15.75" customHeight="1" x14ac:dyDescent="0.3"/>
    <row r="331" s="3" customFormat="1" ht="15.75" customHeight="1" x14ac:dyDescent="0.3"/>
    <row r="332" s="3" customFormat="1" ht="15.75" customHeight="1" x14ac:dyDescent="0.3"/>
    <row r="333" s="3" customFormat="1" ht="15.75" customHeight="1" x14ac:dyDescent="0.3"/>
    <row r="334" s="3" customFormat="1" ht="15.75" customHeight="1" x14ac:dyDescent="0.3"/>
    <row r="335" s="3" customFormat="1" ht="15.75" customHeight="1" x14ac:dyDescent="0.3"/>
    <row r="336" s="3" customFormat="1" ht="15.75" customHeight="1" x14ac:dyDescent="0.3"/>
    <row r="337" s="3" customFormat="1" ht="15.75" customHeight="1" x14ac:dyDescent="0.3"/>
    <row r="338" s="3" customFormat="1" ht="15.75" customHeight="1" x14ac:dyDescent="0.3"/>
    <row r="339" s="3" customFormat="1" ht="15.75" customHeight="1" x14ac:dyDescent="0.3"/>
    <row r="340" s="3" customFormat="1" ht="15.75" customHeight="1" x14ac:dyDescent="0.3"/>
    <row r="341" s="3" customFormat="1" ht="15.75" customHeight="1" x14ac:dyDescent="0.3"/>
    <row r="342" s="3" customFormat="1" ht="15.75" customHeight="1" x14ac:dyDescent="0.3"/>
    <row r="343" s="3" customFormat="1" ht="15.75" customHeight="1" x14ac:dyDescent="0.3"/>
    <row r="344" s="3" customFormat="1" ht="15.75" customHeight="1" x14ac:dyDescent="0.3"/>
    <row r="345" s="3" customFormat="1" ht="15.75" customHeight="1" x14ac:dyDescent="0.3"/>
    <row r="346" s="3" customFormat="1" ht="15.75" customHeight="1" x14ac:dyDescent="0.3"/>
    <row r="347" s="3" customFormat="1" ht="15.75" customHeight="1" x14ac:dyDescent="0.3"/>
    <row r="348" s="3" customFormat="1" ht="15.75" customHeight="1" x14ac:dyDescent="0.3"/>
    <row r="349" s="3" customFormat="1" ht="15.75" customHeight="1" x14ac:dyDescent="0.3"/>
    <row r="350" s="3" customFormat="1" ht="15.75" customHeight="1" x14ac:dyDescent="0.3"/>
    <row r="351" s="3" customFormat="1" ht="15.75" customHeight="1" x14ac:dyDescent="0.3"/>
    <row r="352" s="3" customFormat="1" ht="15.75" customHeight="1" x14ac:dyDescent="0.3"/>
    <row r="353" s="3" customFormat="1" ht="15.75" customHeight="1" x14ac:dyDescent="0.3"/>
    <row r="354" s="3" customFormat="1" ht="15.75" customHeight="1" x14ac:dyDescent="0.3"/>
    <row r="355" s="3" customFormat="1" ht="15.75" customHeight="1" x14ac:dyDescent="0.3"/>
    <row r="356" s="3" customFormat="1" ht="15.75" customHeight="1" x14ac:dyDescent="0.3"/>
    <row r="357" s="3" customFormat="1" ht="15.75" customHeight="1" x14ac:dyDescent="0.3"/>
    <row r="358" s="3" customFormat="1" ht="15.75" customHeight="1" x14ac:dyDescent="0.3"/>
    <row r="359" s="3" customFormat="1" ht="15.75" customHeight="1" x14ac:dyDescent="0.3"/>
    <row r="360" s="3" customFormat="1" ht="15.75" customHeight="1" x14ac:dyDescent="0.3"/>
    <row r="361" s="3" customFormat="1" ht="15.75" customHeight="1" x14ac:dyDescent="0.3"/>
    <row r="362" s="3" customFormat="1" ht="15.75" customHeight="1" x14ac:dyDescent="0.3"/>
    <row r="363" s="3" customFormat="1" ht="15.75" customHeight="1" x14ac:dyDescent="0.3"/>
    <row r="364" s="3" customFormat="1" ht="15.75" customHeight="1" x14ac:dyDescent="0.3"/>
    <row r="365" s="3" customFormat="1" ht="15.75" customHeight="1" x14ac:dyDescent="0.3"/>
    <row r="366" s="3" customFormat="1" ht="15.75" customHeight="1" x14ac:dyDescent="0.3"/>
    <row r="367" s="3" customFormat="1" ht="15.75" customHeight="1" x14ac:dyDescent="0.3"/>
    <row r="368" s="3" customFormat="1" ht="15.75" customHeight="1" x14ac:dyDescent="0.3"/>
    <row r="369" s="3" customFormat="1" ht="15.75" customHeight="1" x14ac:dyDescent="0.3"/>
    <row r="370" s="3" customFormat="1" ht="15.75" customHeight="1" x14ac:dyDescent="0.3"/>
    <row r="371" s="3" customFormat="1" ht="15.75" customHeight="1" x14ac:dyDescent="0.3"/>
    <row r="372" s="3" customFormat="1" ht="15.75" customHeight="1" x14ac:dyDescent="0.3"/>
    <row r="373" s="3" customFormat="1" ht="15.75" customHeight="1" x14ac:dyDescent="0.3"/>
    <row r="374" s="3" customFormat="1" ht="15.75" customHeight="1" x14ac:dyDescent="0.3"/>
    <row r="375" s="3" customFormat="1" ht="15.75" customHeight="1" x14ac:dyDescent="0.3"/>
    <row r="376" s="3" customFormat="1" ht="15.75" customHeight="1" x14ac:dyDescent="0.3"/>
    <row r="377" s="3" customFormat="1" ht="15.75" customHeight="1" x14ac:dyDescent="0.3"/>
    <row r="378" s="3" customFormat="1" ht="15.75" customHeight="1" x14ac:dyDescent="0.3"/>
    <row r="379" s="3" customFormat="1" ht="15.75" customHeight="1" x14ac:dyDescent="0.3"/>
    <row r="380" s="3" customFormat="1" ht="15.75" customHeight="1" x14ac:dyDescent="0.3"/>
    <row r="381" s="3" customFormat="1" ht="15.75" customHeight="1" x14ac:dyDescent="0.3"/>
    <row r="382" s="3" customFormat="1" ht="15.75" customHeight="1" x14ac:dyDescent="0.3"/>
    <row r="383" s="3" customFormat="1" ht="15.75" customHeight="1" x14ac:dyDescent="0.3"/>
    <row r="384" s="3" customFormat="1" ht="15.75" customHeight="1" x14ac:dyDescent="0.3"/>
    <row r="385" s="3" customFormat="1" ht="15.75" customHeight="1" x14ac:dyDescent="0.3"/>
    <row r="386" s="3" customFormat="1" ht="15.75" customHeight="1" x14ac:dyDescent="0.3"/>
    <row r="387" s="3" customFormat="1" ht="15.75" customHeight="1" x14ac:dyDescent="0.3"/>
    <row r="388" s="3" customFormat="1" ht="15.75" customHeight="1" x14ac:dyDescent="0.3"/>
    <row r="389" s="3" customFormat="1" ht="15.75" customHeight="1" x14ac:dyDescent="0.3"/>
    <row r="390" s="3" customFormat="1" ht="15.75" customHeight="1" x14ac:dyDescent="0.3"/>
    <row r="391" s="3" customFormat="1" ht="15.75" customHeight="1" x14ac:dyDescent="0.3"/>
    <row r="392" s="3" customFormat="1" ht="15.75" customHeight="1" x14ac:dyDescent="0.3"/>
    <row r="393" s="3" customFormat="1" ht="15.75" customHeight="1" x14ac:dyDescent="0.3"/>
    <row r="394" s="3" customFormat="1" ht="15.75" customHeight="1" x14ac:dyDescent="0.3"/>
    <row r="395" s="3" customFormat="1" ht="15.75" customHeight="1" x14ac:dyDescent="0.3"/>
    <row r="396" s="3" customFormat="1" ht="15.75" customHeight="1" x14ac:dyDescent="0.3"/>
    <row r="397" s="3" customFormat="1" ht="15.75" customHeight="1" x14ac:dyDescent="0.3"/>
    <row r="398" s="3" customFormat="1" ht="15.75" customHeight="1" x14ac:dyDescent="0.3"/>
    <row r="399" s="3" customFormat="1" ht="15.75" customHeight="1" x14ac:dyDescent="0.3"/>
    <row r="400" s="3" customFormat="1" ht="15.75" customHeight="1" x14ac:dyDescent="0.3"/>
    <row r="401" s="3" customFormat="1" ht="15.75" customHeight="1" x14ac:dyDescent="0.3"/>
    <row r="402" s="3" customFormat="1" ht="15.75" customHeight="1" x14ac:dyDescent="0.3"/>
    <row r="403" s="3" customFormat="1" ht="15.75" customHeight="1" x14ac:dyDescent="0.3"/>
    <row r="404" s="3" customFormat="1" ht="15.75" customHeight="1" x14ac:dyDescent="0.3"/>
    <row r="405" s="3" customFormat="1" ht="15.75" customHeight="1" x14ac:dyDescent="0.3"/>
    <row r="406" s="3" customFormat="1" ht="15.75" customHeight="1" x14ac:dyDescent="0.3"/>
    <row r="407" s="3" customFormat="1" ht="15.75" customHeight="1" x14ac:dyDescent="0.3"/>
    <row r="408" s="3" customFormat="1" ht="15.75" customHeight="1" x14ac:dyDescent="0.3"/>
    <row r="409" s="3" customFormat="1" ht="15.75" customHeight="1" x14ac:dyDescent="0.3"/>
    <row r="410" s="3" customFormat="1" ht="15.75" customHeight="1" x14ac:dyDescent="0.3"/>
    <row r="411" s="3" customFormat="1" ht="15.75" customHeight="1" x14ac:dyDescent="0.3"/>
    <row r="412" s="3" customFormat="1" ht="15.75" customHeight="1" x14ac:dyDescent="0.3"/>
    <row r="413" s="3" customFormat="1" ht="15.75" customHeight="1" x14ac:dyDescent="0.3"/>
    <row r="414" s="3" customFormat="1" ht="15.75" customHeight="1" x14ac:dyDescent="0.3"/>
    <row r="415" s="3" customFormat="1" ht="15.75" customHeight="1" x14ac:dyDescent="0.3"/>
    <row r="416" s="3" customFormat="1" ht="15.75" customHeight="1" x14ac:dyDescent="0.3"/>
    <row r="417" s="3" customFormat="1" ht="15.75" customHeight="1" x14ac:dyDescent="0.3"/>
    <row r="418" s="3" customFormat="1" ht="15.75" customHeight="1" x14ac:dyDescent="0.3"/>
    <row r="419" s="3" customFormat="1" ht="15.75" customHeight="1" x14ac:dyDescent="0.3"/>
    <row r="420" s="3" customFormat="1" ht="15.75" customHeight="1" x14ac:dyDescent="0.3"/>
    <row r="421" s="3" customFormat="1" ht="15.75" customHeight="1" x14ac:dyDescent="0.3"/>
    <row r="422" s="3" customFormat="1" ht="15.75" customHeight="1" x14ac:dyDescent="0.3"/>
    <row r="423" s="3" customFormat="1" ht="15.75" customHeight="1" x14ac:dyDescent="0.3"/>
    <row r="424" s="3" customFormat="1" ht="15.75" customHeight="1" x14ac:dyDescent="0.3"/>
    <row r="425" s="3" customFormat="1" ht="15.75" customHeight="1" x14ac:dyDescent="0.3"/>
    <row r="426" s="3" customFormat="1" ht="15.75" customHeight="1" x14ac:dyDescent="0.3"/>
    <row r="427" s="3" customFormat="1" ht="15.75" customHeight="1" x14ac:dyDescent="0.3"/>
    <row r="428" s="3" customFormat="1" ht="15.75" customHeight="1" x14ac:dyDescent="0.3"/>
    <row r="429" s="3" customFormat="1" ht="15.75" customHeight="1" x14ac:dyDescent="0.3"/>
    <row r="430" s="3" customFormat="1" ht="15.75" customHeight="1" x14ac:dyDescent="0.3"/>
    <row r="431" s="3" customFormat="1" ht="15.75" customHeight="1" x14ac:dyDescent="0.3"/>
    <row r="432" s="3" customFormat="1" ht="15.75" customHeight="1" x14ac:dyDescent="0.3"/>
    <row r="433" s="3" customFormat="1" ht="15.75" customHeight="1" x14ac:dyDescent="0.3"/>
    <row r="434" s="3" customFormat="1" ht="15.75" customHeight="1" x14ac:dyDescent="0.3"/>
    <row r="435" s="3" customFormat="1" ht="15.75" customHeight="1" x14ac:dyDescent="0.3"/>
    <row r="436" s="3" customFormat="1" ht="15.75" customHeight="1" x14ac:dyDescent="0.3"/>
    <row r="437" s="3" customFormat="1" ht="15.75" customHeight="1" x14ac:dyDescent="0.3"/>
    <row r="438" s="3" customFormat="1" ht="15.75" customHeight="1" x14ac:dyDescent="0.3"/>
    <row r="439" s="3" customFormat="1" ht="15.75" customHeight="1" x14ac:dyDescent="0.3"/>
    <row r="440" s="3" customFormat="1" ht="15.75" customHeight="1" x14ac:dyDescent="0.3"/>
    <row r="441" s="3" customFormat="1" ht="15.75" customHeight="1" x14ac:dyDescent="0.3"/>
    <row r="442" s="3" customFormat="1" ht="15.75" customHeight="1" x14ac:dyDescent="0.3"/>
    <row r="443" s="3" customFormat="1" ht="15.75" customHeight="1" x14ac:dyDescent="0.3"/>
    <row r="444" s="3" customFormat="1" ht="15.75" customHeight="1" x14ac:dyDescent="0.3"/>
    <row r="445" s="3" customFormat="1" ht="15.75" customHeight="1" x14ac:dyDescent="0.3"/>
    <row r="446" s="3" customFormat="1" ht="15.75" customHeight="1" x14ac:dyDescent="0.3"/>
    <row r="447" s="3" customFormat="1" ht="15.75" customHeight="1" x14ac:dyDescent="0.3"/>
    <row r="448" s="3" customFormat="1" ht="15.75" customHeight="1" x14ac:dyDescent="0.3"/>
    <row r="449" s="3" customFormat="1" ht="15.75" customHeight="1" x14ac:dyDescent="0.3"/>
    <row r="450" s="3" customFormat="1" ht="15.75" customHeight="1" x14ac:dyDescent="0.3"/>
    <row r="451" s="3" customFormat="1" ht="15.75" customHeight="1" x14ac:dyDescent="0.3"/>
    <row r="452" s="3" customFormat="1" ht="15.75" customHeight="1" x14ac:dyDescent="0.3"/>
    <row r="453" s="3" customFormat="1" ht="15.75" customHeight="1" x14ac:dyDescent="0.3"/>
    <row r="454" s="3" customFormat="1" ht="15.75" customHeight="1" x14ac:dyDescent="0.3"/>
    <row r="455" s="3" customFormat="1" ht="15.75" customHeight="1" x14ac:dyDescent="0.3"/>
    <row r="456" s="3" customFormat="1" ht="15.75" customHeight="1" x14ac:dyDescent="0.3"/>
    <row r="457" s="3" customFormat="1" ht="15.75" customHeight="1" x14ac:dyDescent="0.3"/>
    <row r="458" s="3" customFormat="1" ht="15.75" customHeight="1" x14ac:dyDescent="0.3"/>
    <row r="459" s="3" customFormat="1" ht="15.75" customHeight="1" x14ac:dyDescent="0.3"/>
    <row r="460" s="3" customFormat="1" ht="15.75" customHeight="1" x14ac:dyDescent="0.3"/>
    <row r="461" s="3" customFormat="1" ht="15.75" customHeight="1" x14ac:dyDescent="0.3"/>
    <row r="462" s="3" customFormat="1" ht="15.75" customHeight="1" x14ac:dyDescent="0.3"/>
    <row r="463" s="3" customFormat="1" ht="15.75" customHeight="1" x14ac:dyDescent="0.3"/>
    <row r="464" s="3" customFormat="1" ht="15.75" customHeight="1" x14ac:dyDescent="0.3"/>
    <row r="465" s="3" customFormat="1" ht="15.75" customHeight="1" x14ac:dyDescent="0.3"/>
    <row r="466" s="3" customFormat="1" ht="15.75" customHeight="1" x14ac:dyDescent="0.3"/>
    <row r="467" s="3" customFormat="1" ht="15.75" customHeight="1" x14ac:dyDescent="0.3"/>
    <row r="468" s="3" customFormat="1" ht="15.75" customHeight="1" x14ac:dyDescent="0.3"/>
    <row r="469" s="3" customFormat="1" ht="15.75" customHeight="1" x14ac:dyDescent="0.3"/>
    <row r="470" s="3" customFormat="1" ht="15.75" customHeight="1" x14ac:dyDescent="0.3"/>
    <row r="471" s="3" customFormat="1" ht="15.75" customHeight="1" x14ac:dyDescent="0.3"/>
    <row r="472" s="3" customFormat="1" ht="15.75" customHeight="1" x14ac:dyDescent="0.3"/>
    <row r="473" s="3" customFormat="1" ht="15.75" customHeight="1" x14ac:dyDescent="0.3"/>
    <row r="474" s="3" customFormat="1" ht="15.75" customHeight="1" x14ac:dyDescent="0.3"/>
    <row r="475" s="3" customFormat="1" ht="15.75" customHeight="1" x14ac:dyDescent="0.3"/>
    <row r="476" s="3" customFormat="1" ht="15.75" customHeight="1" x14ac:dyDescent="0.3"/>
    <row r="477" s="3" customFormat="1" ht="15.75" customHeight="1" x14ac:dyDescent="0.3"/>
    <row r="478" s="3" customFormat="1" ht="15.75" customHeight="1" x14ac:dyDescent="0.3"/>
    <row r="479" s="3" customFormat="1" ht="15.75" customHeight="1" x14ac:dyDescent="0.3"/>
    <row r="480" s="3" customFormat="1" ht="15.75" customHeight="1" x14ac:dyDescent="0.3"/>
    <row r="481" s="3" customFormat="1" ht="15.75" customHeight="1" x14ac:dyDescent="0.3"/>
    <row r="482" s="3" customFormat="1" ht="15.75" customHeight="1" x14ac:dyDescent="0.3"/>
    <row r="483" s="3" customFormat="1" ht="15.75" customHeight="1" x14ac:dyDescent="0.3"/>
    <row r="484" s="3" customFormat="1" ht="15.75" customHeight="1" x14ac:dyDescent="0.3"/>
    <row r="485" s="3" customFormat="1" ht="15.75" customHeight="1" x14ac:dyDescent="0.3"/>
    <row r="486" s="3" customFormat="1" ht="15.75" customHeight="1" x14ac:dyDescent="0.3"/>
    <row r="487" s="3" customFormat="1" ht="15.75" customHeight="1" x14ac:dyDescent="0.3"/>
    <row r="488" s="3" customFormat="1" ht="15.75" customHeight="1" x14ac:dyDescent="0.3"/>
    <row r="489" s="3" customFormat="1" ht="15.75" customHeight="1" x14ac:dyDescent="0.3"/>
    <row r="490" s="3" customFormat="1" ht="15.75" customHeight="1" x14ac:dyDescent="0.3"/>
    <row r="491" s="3" customFormat="1" ht="15.75" customHeight="1" x14ac:dyDescent="0.3"/>
    <row r="492" s="3" customFormat="1" ht="15.75" customHeight="1" x14ac:dyDescent="0.3"/>
    <row r="493" s="3" customFormat="1" ht="15.75" customHeight="1" x14ac:dyDescent="0.3"/>
    <row r="494" s="3" customFormat="1" ht="15.75" customHeight="1" x14ac:dyDescent="0.3"/>
    <row r="495" s="3" customFormat="1" ht="15.75" customHeight="1" x14ac:dyDescent="0.3"/>
    <row r="496" s="3" customFormat="1" ht="15.75" customHeight="1" x14ac:dyDescent="0.3"/>
    <row r="497" s="3" customFormat="1" ht="15.75" customHeight="1" x14ac:dyDescent="0.3"/>
    <row r="498" s="3" customFormat="1" ht="15.75" customHeight="1" x14ac:dyDescent="0.3"/>
    <row r="499" s="3" customFormat="1" ht="15.75" customHeight="1" x14ac:dyDescent="0.3"/>
    <row r="500" s="3" customFormat="1" ht="15.75" customHeight="1" x14ac:dyDescent="0.3"/>
    <row r="501" s="3" customFormat="1" ht="15.75" customHeight="1" x14ac:dyDescent="0.3"/>
    <row r="502" s="3" customFormat="1" ht="15.75" customHeight="1" x14ac:dyDescent="0.3"/>
    <row r="503" s="3" customFormat="1" ht="15.75" customHeight="1" x14ac:dyDescent="0.3"/>
    <row r="504" s="3" customFormat="1" ht="15.75" customHeight="1" x14ac:dyDescent="0.3"/>
    <row r="505" s="3" customFormat="1" ht="15.75" customHeight="1" x14ac:dyDescent="0.3"/>
    <row r="506" s="3" customFormat="1" ht="15.75" customHeight="1" x14ac:dyDescent="0.3"/>
    <row r="507" s="3" customFormat="1" ht="15.75" customHeight="1" x14ac:dyDescent="0.3"/>
    <row r="508" s="3" customFormat="1" ht="15.75" customHeight="1" x14ac:dyDescent="0.3"/>
    <row r="509" s="3" customFormat="1" ht="15.75" customHeight="1" x14ac:dyDescent="0.3"/>
    <row r="510" s="3" customFormat="1" ht="15.75" customHeight="1" x14ac:dyDescent="0.3"/>
    <row r="511" s="3" customFormat="1" ht="15.75" customHeight="1" x14ac:dyDescent="0.3"/>
    <row r="512" s="3" customFormat="1" ht="15.75" customHeight="1" x14ac:dyDescent="0.3"/>
    <row r="513" s="3" customFormat="1" ht="15.75" customHeight="1" x14ac:dyDescent="0.3"/>
    <row r="514" s="3" customFormat="1" ht="15.75" customHeight="1" x14ac:dyDescent="0.3"/>
    <row r="515" s="3" customFormat="1" ht="15.75" customHeight="1" x14ac:dyDescent="0.3"/>
    <row r="516" s="3" customFormat="1" ht="15.75" customHeight="1" x14ac:dyDescent="0.3"/>
    <row r="517" s="3" customFormat="1" ht="15.75" customHeight="1" x14ac:dyDescent="0.3"/>
    <row r="518" s="3" customFormat="1" ht="15.75" customHeight="1" x14ac:dyDescent="0.3"/>
    <row r="519" s="3" customFormat="1" ht="15.75" customHeight="1" x14ac:dyDescent="0.3"/>
    <row r="520" s="3" customFormat="1" ht="15.75" customHeight="1" x14ac:dyDescent="0.3"/>
    <row r="521" s="3" customFormat="1" ht="15.75" customHeight="1" x14ac:dyDescent="0.3"/>
    <row r="522" s="3" customFormat="1" ht="15.75" customHeight="1" x14ac:dyDescent="0.3"/>
    <row r="523" s="3" customFormat="1" ht="15.75" customHeight="1" x14ac:dyDescent="0.3"/>
    <row r="524" s="3" customFormat="1" ht="15.75" customHeight="1" x14ac:dyDescent="0.3"/>
    <row r="525" s="3" customFormat="1" ht="15.75" customHeight="1" x14ac:dyDescent="0.3"/>
    <row r="526" s="3" customFormat="1" ht="15.75" customHeight="1" x14ac:dyDescent="0.3"/>
    <row r="527" s="3" customFormat="1" ht="15.75" customHeight="1" x14ac:dyDescent="0.3"/>
    <row r="528" s="3" customFormat="1" ht="15.75" customHeight="1" x14ac:dyDescent="0.3"/>
    <row r="529" s="3" customFormat="1" ht="15.75" customHeight="1" x14ac:dyDescent="0.3"/>
    <row r="530" s="3" customFormat="1" ht="15.75" customHeight="1" x14ac:dyDescent="0.3"/>
    <row r="531" s="3" customFormat="1" ht="15.75" customHeight="1" x14ac:dyDescent="0.3"/>
    <row r="532" s="3" customFormat="1" ht="15.75" customHeight="1" x14ac:dyDescent="0.3"/>
    <row r="533" s="3" customFormat="1" ht="15.75" customHeight="1" x14ac:dyDescent="0.3"/>
    <row r="534" s="3" customFormat="1" ht="15.75" customHeight="1" x14ac:dyDescent="0.3"/>
    <row r="535" s="3" customFormat="1" ht="15.75" customHeight="1" x14ac:dyDescent="0.3"/>
    <row r="536" s="3" customFormat="1" ht="15.75" customHeight="1" x14ac:dyDescent="0.3"/>
    <row r="537" s="3" customFormat="1" ht="15.75" customHeight="1" x14ac:dyDescent="0.3"/>
    <row r="538" s="3" customFormat="1" ht="15.75" customHeight="1" x14ac:dyDescent="0.3"/>
    <row r="539" s="3" customFormat="1" ht="15.75" customHeight="1" x14ac:dyDescent="0.3"/>
    <row r="540" s="3" customFormat="1" ht="15.75" customHeight="1" x14ac:dyDescent="0.3"/>
    <row r="541" s="3" customFormat="1" ht="15.75" customHeight="1" x14ac:dyDescent="0.3"/>
    <row r="542" s="3" customFormat="1" ht="15.75" customHeight="1" x14ac:dyDescent="0.3"/>
    <row r="543" s="3" customFormat="1" ht="15.75" customHeight="1" x14ac:dyDescent="0.3"/>
    <row r="544" s="3" customFormat="1" ht="15.75" customHeight="1" x14ac:dyDescent="0.3"/>
    <row r="545" s="3" customFormat="1" ht="15.75" customHeight="1" x14ac:dyDescent="0.3"/>
    <row r="546" s="3" customFormat="1" ht="15.75" customHeight="1" x14ac:dyDescent="0.3"/>
    <row r="547" s="3" customFormat="1" ht="15.75" customHeight="1" x14ac:dyDescent="0.3"/>
    <row r="548" s="3" customFormat="1" ht="15.75" customHeight="1" x14ac:dyDescent="0.3"/>
    <row r="549" s="3" customFormat="1" ht="15.75" customHeight="1" x14ac:dyDescent="0.3"/>
    <row r="550" s="3" customFormat="1" ht="15.75" customHeight="1" x14ac:dyDescent="0.3"/>
    <row r="551" s="3" customFormat="1" ht="15.75" customHeight="1" x14ac:dyDescent="0.3"/>
    <row r="552" s="3" customFormat="1" ht="15.75" customHeight="1" x14ac:dyDescent="0.3"/>
    <row r="553" s="3" customFormat="1" ht="15.75" customHeight="1" x14ac:dyDescent="0.3"/>
    <row r="554" s="3" customFormat="1" ht="15.75" customHeight="1" x14ac:dyDescent="0.3"/>
    <row r="555" s="3" customFormat="1" ht="15.75" customHeight="1" x14ac:dyDescent="0.3"/>
    <row r="556" s="3" customFormat="1" ht="15.75" customHeight="1" x14ac:dyDescent="0.3"/>
    <row r="557" s="3" customFormat="1" ht="15.75" customHeight="1" x14ac:dyDescent="0.3"/>
    <row r="558" s="3" customFormat="1" ht="15.75" customHeight="1" x14ac:dyDescent="0.3"/>
    <row r="559" s="3" customFormat="1" ht="15.75" customHeight="1" x14ac:dyDescent="0.3"/>
    <row r="560" s="3" customFormat="1" ht="15.75" customHeight="1" x14ac:dyDescent="0.3"/>
    <row r="561" s="3" customFormat="1" ht="15.75" customHeight="1" x14ac:dyDescent="0.3"/>
    <row r="562" s="3" customFormat="1" ht="15.75" customHeight="1" x14ac:dyDescent="0.3"/>
    <row r="563" s="3" customFormat="1" ht="15.75" customHeight="1" x14ac:dyDescent="0.3"/>
    <row r="564" s="3" customFormat="1" ht="15.75" customHeight="1" x14ac:dyDescent="0.3"/>
    <row r="565" s="3" customFormat="1" ht="15.75" customHeight="1" x14ac:dyDescent="0.3"/>
    <row r="566" s="3" customFormat="1" ht="15.75" customHeight="1" x14ac:dyDescent="0.3"/>
    <row r="567" s="3" customFormat="1" ht="15.75" customHeight="1" x14ac:dyDescent="0.3"/>
    <row r="568" s="3" customFormat="1" ht="15.75" customHeight="1" x14ac:dyDescent="0.3"/>
    <row r="569" s="3" customFormat="1" ht="15.75" customHeight="1" x14ac:dyDescent="0.3"/>
    <row r="570" s="3" customFormat="1" ht="15.75" customHeight="1" x14ac:dyDescent="0.3"/>
    <row r="571" s="3" customFormat="1" ht="15.75" customHeight="1" x14ac:dyDescent="0.3"/>
    <row r="572" s="3" customFormat="1" ht="15.75" customHeight="1" x14ac:dyDescent="0.3"/>
    <row r="573" s="3" customFormat="1" ht="15.75" customHeight="1" x14ac:dyDescent="0.3"/>
    <row r="574" s="3" customFormat="1" ht="15.75" customHeight="1" x14ac:dyDescent="0.3"/>
    <row r="575" s="3" customFormat="1" ht="15.75" customHeight="1" x14ac:dyDescent="0.3"/>
    <row r="576" s="3" customFormat="1" ht="15.75" customHeight="1" x14ac:dyDescent="0.3"/>
    <row r="577" s="3" customFormat="1" ht="15.75" customHeight="1" x14ac:dyDescent="0.3"/>
    <row r="578" s="3" customFormat="1" ht="15.75" customHeight="1" x14ac:dyDescent="0.3"/>
    <row r="579" s="3" customFormat="1" ht="15.75" customHeight="1" x14ac:dyDescent="0.3"/>
    <row r="580" s="3" customFormat="1" ht="15.75" customHeight="1" x14ac:dyDescent="0.3"/>
    <row r="581" s="3" customFormat="1" ht="15.75" customHeight="1" x14ac:dyDescent="0.3"/>
    <row r="582" s="3" customFormat="1" ht="15.75" customHeight="1" x14ac:dyDescent="0.3"/>
    <row r="583" s="3" customFormat="1" ht="15.75" customHeight="1" x14ac:dyDescent="0.3"/>
    <row r="584" s="3" customFormat="1" ht="15.75" customHeight="1" x14ac:dyDescent="0.3"/>
    <row r="585" s="3" customFormat="1" ht="15.75" customHeight="1" x14ac:dyDescent="0.3"/>
    <row r="586" s="3" customFormat="1" ht="15.75" customHeight="1" x14ac:dyDescent="0.3"/>
    <row r="587" s="3" customFormat="1" ht="15.75" customHeight="1" x14ac:dyDescent="0.3"/>
    <row r="588" s="3" customFormat="1" ht="15.75" customHeight="1" x14ac:dyDescent="0.3"/>
    <row r="589" s="3" customFormat="1" ht="15.75" customHeight="1" x14ac:dyDescent="0.3"/>
    <row r="590" s="3" customFormat="1" ht="15.75" customHeight="1" x14ac:dyDescent="0.3"/>
    <row r="591" s="3" customFormat="1" ht="15.75" customHeight="1" x14ac:dyDescent="0.3"/>
    <row r="592" s="3" customFormat="1" ht="15.75" customHeight="1" x14ac:dyDescent="0.3"/>
    <row r="593" s="3" customFormat="1" ht="15.75" customHeight="1" x14ac:dyDescent="0.3"/>
    <row r="594" s="3" customFormat="1" ht="15.75" customHeight="1" x14ac:dyDescent="0.3"/>
    <row r="595" s="3" customFormat="1" ht="15.75" customHeight="1" x14ac:dyDescent="0.3"/>
    <row r="596" s="3" customFormat="1" ht="15.75" customHeight="1" x14ac:dyDescent="0.3"/>
    <row r="597" s="3" customFormat="1" ht="15.75" customHeight="1" x14ac:dyDescent="0.3"/>
    <row r="598" s="3" customFormat="1" ht="15.75" customHeight="1" x14ac:dyDescent="0.3"/>
    <row r="599" s="3" customFormat="1" ht="15.75" customHeight="1" x14ac:dyDescent="0.3"/>
    <row r="600" s="3" customFormat="1" ht="15.75" customHeight="1" x14ac:dyDescent="0.3"/>
    <row r="601" s="3" customFormat="1" ht="15.75" customHeight="1" x14ac:dyDescent="0.3"/>
    <row r="602" s="3" customFormat="1" ht="15.75" customHeight="1" x14ac:dyDescent="0.3"/>
    <row r="603" s="3" customFormat="1" ht="15.75" customHeight="1" x14ac:dyDescent="0.3"/>
    <row r="604" s="3" customFormat="1" ht="15.75" customHeight="1" x14ac:dyDescent="0.3"/>
    <row r="605" s="3" customFormat="1" ht="15.75" customHeight="1" x14ac:dyDescent="0.3"/>
    <row r="606" s="3" customFormat="1" ht="15.75" customHeight="1" x14ac:dyDescent="0.3"/>
    <row r="607" s="3" customFormat="1" ht="15.75" customHeight="1" x14ac:dyDescent="0.3"/>
    <row r="608" s="3" customFormat="1" ht="15.75" customHeight="1" x14ac:dyDescent="0.3"/>
    <row r="609" s="3" customFormat="1" ht="15.75" customHeight="1" x14ac:dyDescent="0.3"/>
    <row r="610" s="3" customFormat="1" ht="15.75" customHeight="1" x14ac:dyDescent="0.3"/>
    <row r="611" s="3" customFormat="1" ht="15.75" customHeight="1" x14ac:dyDescent="0.3"/>
    <row r="612" s="3" customFormat="1" ht="15.75" customHeight="1" x14ac:dyDescent="0.3"/>
    <row r="613" s="3" customFormat="1" ht="15.75" customHeight="1" x14ac:dyDescent="0.3"/>
    <row r="614" s="3" customFormat="1" ht="15.75" customHeight="1" x14ac:dyDescent="0.3"/>
    <row r="615" s="3" customFormat="1" ht="15.75" customHeight="1" x14ac:dyDescent="0.3"/>
    <row r="616" s="3" customFormat="1" ht="15.75" customHeight="1" x14ac:dyDescent="0.3"/>
    <row r="617" s="3" customFormat="1" ht="15.75" customHeight="1" x14ac:dyDescent="0.3"/>
    <row r="618" s="3" customFormat="1" ht="15.75" customHeight="1" x14ac:dyDescent="0.3"/>
    <row r="619" s="3" customFormat="1" ht="15.75" customHeight="1" x14ac:dyDescent="0.3"/>
    <row r="620" s="3" customFormat="1" ht="15.75" customHeight="1" x14ac:dyDescent="0.3"/>
    <row r="621" s="3" customFormat="1" ht="15.75" customHeight="1" x14ac:dyDescent="0.3"/>
    <row r="622" s="3" customFormat="1" ht="15.75" customHeight="1" x14ac:dyDescent="0.3"/>
    <row r="623" s="3" customFormat="1" ht="15.75" customHeight="1" x14ac:dyDescent="0.3"/>
    <row r="624" s="3" customFormat="1" ht="15.75" customHeight="1" x14ac:dyDescent="0.3"/>
    <row r="625" s="3" customFormat="1" ht="15.75" customHeight="1" x14ac:dyDescent="0.3"/>
    <row r="626" s="3" customFormat="1" ht="15.75" customHeight="1" x14ac:dyDescent="0.3"/>
    <row r="627" s="3" customFormat="1" ht="15.75" customHeight="1" x14ac:dyDescent="0.3"/>
    <row r="628" s="3" customFormat="1" ht="15.75" customHeight="1" x14ac:dyDescent="0.3"/>
    <row r="629" s="3" customFormat="1" ht="15.75" customHeight="1" x14ac:dyDescent="0.3"/>
    <row r="630" s="3" customFormat="1" ht="15.75" customHeight="1" x14ac:dyDescent="0.3"/>
    <row r="631" s="3" customFormat="1" ht="15.75" customHeight="1" x14ac:dyDescent="0.3"/>
    <row r="632" s="3" customFormat="1" ht="15.75" customHeight="1" x14ac:dyDescent="0.3"/>
    <row r="633" s="3" customFormat="1" ht="15.75" customHeight="1" x14ac:dyDescent="0.3"/>
    <row r="634" s="3" customFormat="1" ht="15.75" customHeight="1" x14ac:dyDescent="0.3"/>
    <row r="635" s="3" customFormat="1" ht="15.75" customHeight="1" x14ac:dyDescent="0.3"/>
    <row r="636" s="3" customFormat="1" ht="15.75" customHeight="1" x14ac:dyDescent="0.3"/>
    <row r="637" s="3" customFormat="1" ht="15.75" customHeight="1" x14ac:dyDescent="0.3"/>
    <row r="638" s="3" customFormat="1" ht="15.75" customHeight="1" x14ac:dyDescent="0.3"/>
    <row r="639" s="3" customFormat="1" ht="15.75" customHeight="1" x14ac:dyDescent="0.3"/>
    <row r="640" s="3" customFormat="1" ht="15.75" customHeight="1" x14ac:dyDescent="0.3"/>
    <row r="641" s="3" customFormat="1" ht="15.75" customHeight="1" x14ac:dyDescent="0.3"/>
    <row r="642" s="3" customFormat="1" ht="15.75" customHeight="1" x14ac:dyDescent="0.3"/>
    <row r="643" s="3" customFormat="1" ht="15.75" customHeight="1" x14ac:dyDescent="0.3"/>
    <row r="644" s="3" customFormat="1" ht="15.75" customHeight="1" x14ac:dyDescent="0.3"/>
    <row r="645" s="3" customFormat="1" ht="15.75" customHeight="1" x14ac:dyDescent="0.3"/>
    <row r="646" s="3" customFormat="1" ht="15.75" customHeight="1" x14ac:dyDescent="0.3"/>
    <row r="647" s="3" customFormat="1" ht="15.75" customHeight="1" x14ac:dyDescent="0.3"/>
    <row r="648" s="3" customFormat="1" ht="15.75" customHeight="1" x14ac:dyDescent="0.3"/>
    <row r="649" s="3" customFormat="1" ht="15.75" customHeight="1" x14ac:dyDescent="0.3"/>
    <row r="650" s="3" customFormat="1" ht="15.75" customHeight="1" x14ac:dyDescent="0.3"/>
    <row r="651" s="3" customFormat="1" ht="15.75" customHeight="1" x14ac:dyDescent="0.3"/>
    <row r="652" s="3" customFormat="1" ht="15.75" customHeight="1" x14ac:dyDescent="0.3"/>
    <row r="653" s="3" customFormat="1" ht="15.75" customHeight="1" x14ac:dyDescent="0.3"/>
    <row r="654" s="3" customFormat="1" ht="15.75" customHeight="1" x14ac:dyDescent="0.3"/>
    <row r="655" s="3" customFormat="1" ht="15.75" customHeight="1" x14ac:dyDescent="0.3"/>
    <row r="656" s="3" customFormat="1" ht="15.75" customHeight="1" x14ac:dyDescent="0.3"/>
    <row r="657" s="3" customFormat="1" ht="15.75" customHeight="1" x14ac:dyDescent="0.3"/>
    <row r="658" s="3" customFormat="1" ht="15.75" customHeight="1" x14ac:dyDescent="0.3"/>
    <row r="659" s="3" customFormat="1" ht="15.75" customHeight="1" x14ac:dyDescent="0.3"/>
    <row r="660" s="3" customFormat="1" ht="15.75" customHeight="1" x14ac:dyDescent="0.3"/>
    <row r="661" s="3" customFormat="1" ht="15.75" customHeight="1" x14ac:dyDescent="0.3"/>
    <row r="662" s="3" customFormat="1" ht="15.75" customHeight="1" x14ac:dyDescent="0.3"/>
    <row r="663" s="3" customFormat="1" ht="15.75" customHeight="1" x14ac:dyDescent="0.3"/>
    <row r="664" s="3" customFormat="1" ht="15.75" customHeight="1" x14ac:dyDescent="0.3"/>
    <row r="665" s="3" customFormat="1" ht="15.75" customHeight="1" x14ac:dyDescent="0.3"/>
    <row r="666" s="3" customFormat="1" ht="15.75" customHeight="1" x14ac:dyDescent="0.3"/>
    <row r="667" s="3" customFormat="1" ht="15.75" customHeight="1" x14ac:dyDescent="0.3"/>
    <row r="668" s="3" customFormat="1" ht="15.75" customHeight="1" x14ac:dyDescent="0.3"/>
    <row r="669" s="3" customFormat="1" ht="15.75" customHeight="1" x14ac:dyDescent="0.3"/>
    <row r="670" s="3" customFormat="1" ht="15.75" customHeight="1" x14ac:dyDescent="0.3"/>
    <row r="671" s="3" customFormat="1" ht="15.75" customHeight="1" x14ac:dyDescent="0.3"/>
    <row r="672" s="3" customFormat="1" ht="15.75" customHeight="1" x14ac:dyDescent="0.3"/>
    <row r="673" s="3" customFormat="1" ht="15.75" customHeight="1" x14ac:dyDescent="0.3"/>
    <row r="674" s="3" customFormat="1" ht="15.75" customHeight="1" x14ac:dyDescent="0.3"/>
    <row r="675" s="3" customFormat="1" ht="15.75" customHeight="1" x14ac:dyDescent="0.3"/>
    <row r="676" s="3" customFormat="1" ht="15.75" customHeight="1" x14ac:dyDescent="0.3"/>
    <row r="677" s="3" customFormat="1" ht="15.75" customHeight="1" x14ac:dyDescent="0.3"/>
    <row r="678" s="3" customFormat="1" ht="15.75" customHeight="1" x14ac:dyDescent="0.3"/>
    <row r="679" s="3" customFormat="1" ht="15.75" customHeight="1" x14ac:dyDescent="0.3"/>
    <row r="680" s="3" customFormat="1" ht="15.75" customHeight="1" x14ac:dyDescent="0.3"/>
    <row r="681" s="3" customFormat="1" ht="15.75" customHeight="1" x14ac:dyDescent="0.3"/>
    <row r="682" s="3" customFormat="1" ht="15.75" customHeight="1" x14ac:dyDescent="0.3"/>
    <row r="683" s="3" customFormat="1" ht="15.75" customHeight="1" x14ac:dyDescent="0.3"/>
    <row r="684" s="3" customFormat="1" ht="15.75" customHeight="1" x14ac:dyDescent="0.3"/>
    <row r="685" s="3" customFormat="1" ht="15.75" customHeight="1" x14ac:dyDescent="0.3"/>
    <row r="686" s="3" customFormat="1" ht="15.75" customHeight="1" x14ac:dyDescent="0.3"/>
    <row r="687" s="3" customFormat="1" ht="15.75" customHeight="1" x14ac:dyDescent="0.3"/>
    <row r="688" s="3" customFormat="1" ht="15.75" customHeight="1" x14ac:dyDescent="0.3"/>
    <row r="689" s="3" customFormat="1" ht="15.75" customHeight="1" x14ac:dyDescent="0.3"/>
    <row r="690" s="3" customFormat="1" ht="15.75" customHeight="1" x14ac:dyDescent="0.3"/>
    <row r="691" s="3" customFormat="1" ht="15.75" customHeight="1" x14ac:dyDescent="0.3"/>
    <row r="692" s="3" customFormat="1" ht="15.75" customHeight="1" x14ac:dyDescent="0.3"/>
    <row r="693" s="3" customFormat="1" ht="15.75" customHeight="1" x14ac:dyDescent="0.3"/>
    <row r="694" s="3" customFormat="1" ht="15.75" customHeight="1" x14ac:dyDescent="0.3"/>
    <row r="695" s="3" customFormat="1" ht="15.75" customHeight="1" x14ac:dyDescent="0.3"/>
    <row r="696" s="3" customFormat="1" ht="15.75" customHeight="1" x14ac:dyDescent="0.3"/>
    <row r="697" s="3" customFormat="1" ht="15.75" customHeight="1" x14ac:dyDescent="0.3"/>
    <row r="698" s="3" customFormat="1" ht="15.75" customHeight="1" x14ac:dyDescent="0.3"/>
    <row r="699" s="3" customFormat="1" ht="15.75" customHeight="1" x14ac:dyDescent="0.3"/>
    <row r="700" s="3" customFormat="1" ht="15.75" customHeight="1" x14ac:dyDescent="0.3"/>
    <row r="701" s="3" customFormat="1" ht="15.75" customHeight="1" x14ac:dyDescent="0.3"/>
    <row r="702" s="3" customFormat="1" ht="15.75" customHeight="1" x14ac:dyDescent="0.3"/>
    <row r="703" s="3" customFormat="1" ht="15.75" customHeight="1" x14ac:dyDescent="0.3"/>
    <row r="704" s="3" customFormat="1" ht="15.75" customHeight="1" x14ac:dyDescent="0.3"/>
    <row r="705" s="3" customFormat="1" ht="15.75" customHeight="1" x14ac:dyDescent="0.3"/>
    <row r="706" s="3" customFormat="1" ht="15.75" customHeight="1" x14ac:dyDescent="0.3"/>
    <row r="707" s="3" customFormat="1" ht="15.75" customHeight="1" x14ac:dyDescent="0.3"/>
    <row r="708" s="3" customFormat="1" ht="15.75" customHeight="1" x14ac:dyDescent="0.3"/>
    <row r="709" s="3" customFormat="1" ht="15.75" customHeight="1" x14ac:dyDescent="0.3"/>
    <row r="710" s="3" customFormat="1" ht="15.75" customHeight="1" x14ac:dyDescent="0.3"/>
    <row r="711" s="3" customFormat="1" ht="15.75" customHeight="1" x14ac:dyDescent="0.3"/>
    <row r="712" s="3" customFormat="1" ht="15.75" customHeight="1" x14ac:dyDescent="0.3"/>
    <row r="713" s="3" customFormat="1" ht="15.75" customHeight="1" x14ac:dyDescent="0.3"/>
    <row r="714" s="3" customFormat="1" ht="15.75" customHeight="1" x14ac:dyDescent="0.3"/>
    <row r="715" s="3" customFormat="1" ht="15.75" customHeight="1" x14ac:dyDescent="0.3"/>
    <row r="716" s="3" customFormat="1" ht="15.75" customHeight="1" x14ac:dyDescent="0.3"/>
    <row r="717" s="3" customFormat="1" ht="15.75" customHeight="1" x14ac:dyDescent="0.3"/>
    <row r="718" s="3" customFormat="1" ht="15.75" customHeight="1" x14ac:dyDescent="0.3"/>
    <row r="719" s="3" customFormat="1" ht="15.75" customHeight="1" x14ac:dyDescent="0.3"/>
    <row r="720" s="3" customFormat="1" ht="15.75" customHeight="1" x14ac:dyDescent="0.3"/>
    <row r="721" s="3" customFormat="1" ht="15.75" customHeight="1" x14ac:dyDescent="0.3"/>
    <row r="722" s="3" customFormat="1" ht="15.75" customHeight="1" x14ac:dyDescent="0.3"/>
    <row r="723" s="3" customFormat="1" ht="15.75" customHeight="1" x14ac:dyDescent="0.3"/>
    <row r="724" s="3" customFormat="1" ht="15.75" customHeight="1" x14ac:dyDescent="0.3"/>
    <row r="725" s="3" customFormat="1" ht="15.75" customHeight="1" x14ac:dyDescent="0.3"/>
    <row r="726" s="3" customFormat="1" ht="15.75" customHeight="1" x14ac:dyDescent="0.3"/>
    <row r="727" s="3" customFormat="1" ht="15.75" customHeight="1" x14ac:dyDescent="0.3"/>
    <row r="728" s="3" customFormat="1" ht="15.75" customHeight="1" x14ac:dyDescent="0.3"/>
    <row r="729" s="3" customFormat="1" ht="15.75" customHeight="1" x14ac:dyDescent="0.3"/>
    <row r="730" s="3" customFormat="1" ht="15.75" customHeight="1" x14ac:dyDescent="0.3"/>
    <row r="731" s="3" customFormat="1" ht="15.75" customHeight="1" x14ac:dyDescent="0.3"/>
    <row r="732" s="3" customFormat="1" ht="15.75" customHeight="1" x14ac:dyDescent="0.3"/>
    <row r="733" s="3" customFormat="1" ht="15.75" customHeight="1" x14ac:dyDescent="0.3"/>
    <row r="734" s="3" customFormat="1" ht="15.75" customHeight="1" x14ac:dyDescent="0.3"/>
    <row r="735" s="3" customFormat="1" ht="15.75" customHeight="1" x14ac:dyDescent="0.3"/>
    <row r="736" s="3" customFormat="1" ht="15.75" customHeight="1" x14ac:dyDescent="0.3"/>
    <row r="737" s="3" customFormat="1" ht="15.75" customHeight="1" x14ac:dyDescent="0.3"/>
    <row r="738" s="3" customFormat="1" ht="15.75" customHeight="1" x14ac:dyDescent="0.3"/>
    <row r="739" s="3" customFormat="1" ht="15.75" customHeight="1" x14ac:dyDescent="0.3"/>
    <row r="740" s="3" customFormat="1" ht="15.75" customHeight="1" x14ac:dyDescent="0.3"/>
    <row r="741" s="3" customFormat="1" ht="15.75" customHeight="1" x14ac:dyDescent="0.3"/>
    <row r="742" s="3" customFormat="1" ht="15.75" customHeight="1" x14ac:dyDescent="0.3"/>
    <row r="743" s="3" customFormat="1" ht="15.75" customHeight="1" x14ac:dyDescent="0.3"/>
    <row r="744" s="3" customFormat="1" ht="15.75" customHeight="1" x14ac:dyDescent="0.3"/>
    <row r="745" s="3" customFormat="1" ht="15.75" customHeight="1" x14ac:dyDescent="0.3"/>
    <row r="746" s="3" customFormat="1" ht="15.75" customHeight="1" x14ac:dyDescent="0.3"/>
    <row r="747" s="3" customFormat="1" ht="15.75" customHeight="1" x14ac:dyDescent="0.3"/>
    <row r="748" s="3" customFormat="1" ht="15.75" customHeight="1" x14ac:dyDescent="0.3"/>
    <row r="749" s="3" customFormat="1" ht="15.75" customHeight="1" x14ac:dyDescent="0.3"/>
    <row r="750" s="3" customFormat="1" ht="15.75" customHeight="1" x14ac:dyDescent="0.3"/>
    <row r="751" s="3" customFormat="1" ht="15.75" customHeight="1" x14ac:dyDescent="0.3"/>
    <row r="752" s="3" customFormat="1" ht="15.75" customHeight="1" x14ac:dyDescent="0.3"/>
    <row r="753" s="3" customFormat="1" ht="15.75" customHeight="1" x14ac:dyDescent="0.3"/>
    <row r="754" s="3" customFormat="1" ht="15.75" customHeight="1" x14ac:dyDescent="0.3"/>
    <row r="755" s="3" customFormat="1" ht="15.75" customHeight="1" x14ac:dyDescent="0.3"/>
    <row r="756" s="3" customFormat="1" ht="15.75" customHeight="1" x14ac:dyDescent="0.3"/>
    <row r="757" s="3" customFormat="1" ht="15.75" customHeight="1" x14ac:dyDescent="0.3"/>
    <row r="758" s="3" customFormat="1" ht="15.75" customHeight="1" x14ac:dyDescent="0.3"/>
    <row r="759" s="3" customFormat="1" ht="15.75" customHeight="1" x14ac:dyDescent="0.3"/>
    <row r="760" s="3" customFormat="1" ht="15.75" customHeight="1" x14ac:dyDescent="0.3"/>
    <row r="761" s="3" customFormat="1" ht="15.75" customHeight="1" x14ac:dyDescent="0.3"/>
    <row r="762" s="3" customFormat="1" ht="15.75" customHeight="1" x14ac:dyDescent="0.3"/>
    <row r="763" s="3" customFormat="1" ht="15.75" customHeight="1" x14ac:dyDescent="0.3"/>
    <row r="764" s="3" customFormat="1" ht="15.75" customHeight="1" x14ac:dyDescent="0.3"/>
    <row r="765" s="3" customFormat="1" ht="15.75" customHeight="1" x14ac:dyDescent="0.3"/>
    <row r="766" s="3" customFormat="1" ht="15.75" customHeight="1" x14ac:dyDescent="0.3"/>
    <row r="767" s="3" customFormat="1" ht="15.75" customHeight="1" x14ac:dyDescent="0.3"/>
    <row r="768" s="3" customFormat="1" ht="15.75" customHeight="1" x14ac:dyDescent="0.3"/>
    <row r="769" s="3" customFormat="1" ht="15.75" customHeight="1" x14ac:dyDescent="0.3"/>
    <row r="770" s="3" customFormat="1" ht="15.75" customHeight="1" x14ac:dyDescent="0.3"/>
    <row r="771" s="3" customFormat="1" ht="15.75" customHeight="1" x14ac:dyDescent="0.3"/>
    <row r="772" s="3" customFormat="1" ht="15.75" customHeight="1" x14ac:dyDescent="0.3"/>
    <row r="773" s="3" customFormat="1" ht="15.75" customHeight="1" x14ac:dyDescent="0.3"/>
    <row r="774" s="3" customFormat="1" ht="15.75" customHeight="1" x14ac:dyDescent="0.3"/>
    <row r="775" s="3" customFormat="1" ht="15.75" customHeight="1" x14ac:dyDescent="0.3"/>
    <row r="776" s="3" customFormat="1" ht="15.75" customHeight="1" x14ac:dyDescent="0.3"/>
    <row r="777" s="3" customFormat="1" ht="15.75" customHeight="1" x14ac:dyDescent="0.3"/>
    <row r="778" s="3" customFormat="1" ht="15.75" customHeight="1" x14ac:dyDescent="0.3"/>
    <row r="779" s="3" customFormat="1" ht="15.75" customHeight="1" x14ac:dyDescent="0.3"/>
    <row r="780" s="3" customFormat="1" ht="15.75" customHeight="1" x14ac:dyDescent="0.3"/>
    <row r="781" s="3" customFormat="1" ht="15.75" customHeight="1" x14ac:dyDescent="0.3"/>
    <row r="782" s="3" customFormat="1" ht="15.75" customHeight="1" x14ac:dyDescent="0.3"/>
    <row r="783" s="3" customFormat="1" ht="15.75" customHeight="1" x14ac:dyDescent="0.3"/>
    <row r="784" s="3" customFormat="1" ht="15.75" customHeight="1" x14ac:dyDescent="0.3"/>
    <row r="785" s="3" customFormat="1" ht="15.75" customHeight="1" x14ac:dyDescent="0.3"/>
    <row r="786" s="3" customFormat="1" ht="15.75" customHeight="1" x14ac:dyDescent="0.3"/>
    <row r="787" s="3" customFormat="1" ht="15.75" customHeight="1" x14ac:dyDescent="0.3"/>
    <row r="788" s="3" customFormat="1" ht="15.75" customHeight="1" x14ac:dyDescent="0.3"/>
    <row r="789" s="3" customFormat="1" ht="15.75" customHeight="1" x14ac:dyDescent="0.3"/>
    <row r="790" s="3" customFormat="1" ht="15.75" customHeight="1" x14ac:dyDescent="0.3"/>
    <row r="791" s="3" customFormat="1" ht="15.75" customHeight="1" x14ac:dyDescent="0.3"/>
    <row r="792" s="3" customFormat="1" ht="15.75" customHeight="1" x14ac:dyDescent="0.3"/>
    <row r="793" s="3" customFormat="1" ht="15.75" customHeight="1" x14ac:dyDescent="0.3"/>
    <row r="794" s="3" customFormat="1" ht="15.75" customHeight="1" x14ac:dyDescent="0.3"/>
    <row r="795" s="3" customFormat="1" ht="15.75" customHeight="1" x14ac:dyDescent="0.3"/>
    <row r="796" s="3" customFormat="1" ht="15.75" customHeight="1" x14ac:dyDescent="0.3"/>
    <row r="797" s="3" customFormat="1" ht="15.75" customHeight="1" x14ac:dyDescent="0.3"/>
    <row r="798" s="3" customFormat="1" ht="15.75" customHeight="1" x14ac:dyDescent="0.3"/>
    <row r="799" s="3" customFormat="1" ht="15.75" customHeight="1" x14ac:dyDescent="0.3"/>
    <row r="800" s="3" customFormat="1" ht="15.75" customHeight="1" x14ac:dyDescent="0.3"/>
    <row r="801" s="3" customFormat="1" ht="15.75" customHeight="1" x14ac:dyDescent="0.3"/>
    <row r="802" s="3" customFormat="1" ht="15.75" customHeight="1" x14ac:dyDescent="0.3"/>
    <row r="803" s="3" customFormat="1" ht="15.75" customHeight="1" x14ac:dyDescent="0.3"/>
    <row r="804" s="3" customFormat="1" ht="15.75" customHeight="1" x14ac:dyDescent="0.3"/>
    <row r="805" s="3" customFormat="1" ht="15.75" customHeight="1" x14ac:dyDescent="0.3"/>
    <row r="806" s="3" customFormat="1" ht="15.75" customHeight="1" x14ac:dyDescent="0.3"/>
    <row r="807" s="3" customFormat="1" ht="15.75" customHeight="1" x14ac:dyDescent="0.3"/>
    <row r="808" s="3" customFormat="1" ht="15.75" customHeight="1" x14ac:dyDescent="0.3"/>
    <row r="809" s="3" customFormat="1" ht="15.75" customHeight="1" x14ac:dyDescent="0.3"/>
    <row r="810" s="3" customFormat="1" ht="15.75" customHeight="1" x14ac:dyDescent="0.3"/>
    <row r="811" s="3" customFormat="1" ht="15.75" customHeight="1" x14ac:dyDescent="0.3"/>
    <row r="812" s="3" customFormat="1" ht="15.75" customHeight="1" x14ac:dyDescent="0.3"/>
    <row r="813" s="3" customFormat="1" ht="15.75" customHeight="1" x14ac:dyDescent="0.3"/>
    <row r="814" s="3" customFormat="1" ht="15.75" customHeight="1" x14ac:dyDescent="0.3"/>
    <row r="815" s="3" customFormat="1" ht="15.75" customHeight="1" x14ac:dyDescent="0.3"/>
    <row r="816" s="3" customFormat="1" ht="15.75" customHeight="1" x14ac:dyDescent="0.3"/>
    <row r="817" s="3" customFormat="1" ht="15.75" customHeight="1" x14ac:dyDescent="0.3"/>
    <row r="818" s="3" customFormat="1" ht="15.75" customHeight="1" x14ac:dyDescent="0.3"/>
    <row r="819" s="3" customFormat="1" ht="15.75" customHeight="1" x14ac:dyDescent="0.3"/>
    <row r="820" s="3" customFormat="1" ht="15.75" customHeight="1" x14ac:dyDescent="0.3"/>
    <row r="821" s="3" customFormat="1" ht="15.75" customHeight="1" x14ac:dyDescent="0.3"/>
    <row r="822" s="3" customFormat="1" ht="15.75" customHeight="1" x14ac:dyDescent="0.3"/>
    <row r="823" s="3" customFormat="1" ht="15.75" customHeight="1" x14ac:dyDescent="0.3"/>
    <row r="824" s="3" customFormat="1" ht="15.75" customHeight="1" x14ac:dyDescent="0.3"/>
    <row r="825" s="3" customFormat="1" ht="15.75" customHeight="1" x14ac:dyDescent="0.3"/>
    <row r="826" s="3" customFormat="1" ht="15.75" customHeight="1" x14ac:dyDescent="0.3"/>
    <row r="827" s="3" customFormat="1" ht="15.75" customHeight="1" x14ac:dyDescent="0.3"/>
    <row r="828" s="3" customFormat="1" ht="15.75" customHeight="1" x14ac:dyDescent="0.3"/>
    <row r="829" s="3" customFormat="1" ht="15.75" customHeight="1" x14ac:dyDescent="0.3"/>
    <row r="830" s="3" customFormat="1" ht="15.75" customHeight="1" x14ac:dyDescent="0.3"/>
    <row r="831" s="3" customFormat="1" ht="15.75" customHeight="1" x14ac:dyDescent="0.3"/>
    <row r="832" s="3" customFormat="1" ht="15.75" customHeight="1" x14ac:dyDescent="0.3"/>
    <row r="833" s="3" customFormat="1" ht="15.75" customHeight="1" x14ac:dyDescent="0.3"/>
    <row r="834" s="3" customFormat="1" ht="15.75" customHeight="1" x14ac:dyDescent="0.3"/>
    <row r="835" s="3" customFormat="1" ht="15.75" customHeight="1" x14ac:dyDescent="0.3"/>
    <row r="836" s="3" customFormat="1" ht="15.75" customHeight="1" x14ac:dyDescent="0.3"/>
    <row r="837" s="3" customFormat="1" ht="15.75" customHeight="1" x14ac:dyDescent="0.3"/>
    <row r="838" s="3" customFormat="1" ht="15.75" customHeight="1" x14ac:dyDescent="0.3"/>
    <row r="839" s="3" customFormat="1" ht="15.75" customHeight="1" x14ac:dyDescent="0.3"/>
    <row r="840" s="3" customFormat="1" ht="15.75" customHeight="1" x14ac:dyDescent="0.3"/>
    <row r="841" s="3" customFormat="1" ht="15.75" customHeight="1" x14ac:dyDescent="0.3"/>
    <row r="842" s="3" customFormat="1" ht="15.75" customHeight="1" x14ac:dyDescent="0.3"/>
    <row r="843" s="3" customFormat="1" ht="15.75" customHeight="1" x14ac:dyDescent="0.3"/>
    <row r="844" s="3" customFormat="1" ht="15.75" customHeight="1" x14ac:dyDescent="0.3"/>
    <row r="845" s="3" customFormat="1" ht="15.75" customHeight="1" x14ac:dyDescent="0.3"/>
    <row r="846" s="3" customFormat="1" ht="15.75" customHeight="1" x14ac:dyDescent="0.3"/>
    <row r="847" s="3" customFormat="1" ht="15.75" customHeight="1" x14ac:dyDescent="0.3"/>
    <row r="848" s="3" customFormat="1" ht="15.75" customHeight="1" x14ac:dyDescent="0.3"/>
    <row r="849" s="3" customFormat="1" ht="15.75" customHeight="1" x14ac:dyDescent="0.3"/>
    <row r="850" s="3" customFormat="1" ht="15.75" customHeight="1" x14ac:dyDescent="0.3"/>
    <row r="851" s="3" customFormat="1" ht="15.75" customHeight="1" x14ac:dyDescent="0.3"/>
    <row r="852" s="3" customFormat="1" ht="15.75" customHeight="1" x14ac:dyDescent="0.3"/>
    <row r="853" s="3" customFormat="1" ht="15.75" customHeight="1" x14ac:dyDescent="0.3"/>
    <row r="854" s="3" customFormat="1" ht="15.75" customHeight="1" x14ac:dyDescent="0.3"/>
    <row r="855" s="3" customFormat="1" ht="15.75" customHeight="1" x14ac:dyDescent="0.3"/>
    <row r="856" s="3" customFormat="1" ht="15.75" customHeight="1" x14ac:dyDescent="0.3"/>
    <row r="857" s="3" customFormat="1" ht="15.75" customHeight="1" x14ac:dyDescent="0.3"/>
    <row r="858" s="3" customFormat="1" ht="15.75" customHeight="1" x14ac:dyDescent="0.3"/>
    <row r="859" s="3" customFormat="1" ht="15.75" customHeight="1" x14ac:dyDescent="0.3"/>
    <row r="860" s="3" customFormat="1" ht="15.75" customHeight="1" x14ac:dyDescent="0.3"/>
    <row r="861" s="3" customFormat="1" ht="15.75" customHeight="1" x14ac:dyDescent="0.3"/>
    <row r="862" s="3" customFormat="1" ht="15.75" customHeight="1" x14ac:dyDescent="0.3"/>
    <row r="863" s="3" customFormat="1" ht="15.75" customHeight="1" x14ac:dyDescent="0.3"/>
    <row r="864" s="3" customFormat="1" ht="15.75" customHeight="1" x14ac:dyDescent="0.3"/>
    <row r="865" s="3" customFormat="1" ht="15.75" customHeight="1" x14ac:dyDescent="0.3"/>
    <row r="866" s="3" customFormat="1" ht="15.75" customHeight="1" x14ac:dyDescent="0.3"/>
    <row r="867" s="3" customFormat="1" ht="15.75" customHeight="1" x14ac:dyDescent="0.3"/>
    <row r="868" s="3" customFormat="1" ht="15.75" customHeight="1" x14ac:dyDescent="0.3"/>
    <row r="869" s="3" customFormat="1" ht="15.75" customHeight="1" x14ac:dyDescent="0.3"/>
    <row r="870" s="3" customFormat="1" ht="15.75" customHeight="1" x14ac:dyDescent="0.3"/>
    <row r="871" s="3" customFormat="1" ht="15.75" customHeight="1" x14ac:dyDescent="0.3"/>
    <row r="872" s="3" customFormat="1" ht="15.75" customHeight="1" x14ac:dyDescent="0.3"/>
    <row r="873" s="3" customFormat="1" ht="15.75" customHeight="1" x14ac:dyDescent="0.3"/>
    <row r="874" s="3" customFormat="1" ht="15.75" customHeight="1" x14ac:dyDescent="0.3"/>
    <row r="875" s="3" customFormat="1" ht="15.75" customHeight="1" x14ac:dyDescent="0.3"/>
    <row r="876" s="3" customFormat="1" ht="15.75" customHeight="1" x14ac:dyDescent="0.3"/>
    <row r="877" s="3" customFormat="1" ht="15.75" customHeight="1" x14ac:dyDescent="0.3"/>
    <row r="878" s="3" customFormat="1" ht="15.75" customHeight="1" x14ac:dyDescent="0.3"/>
    <row r="879" s="3" customFormat="1" ht="15.75" customHeight="1" x14ac:dyDescent="0.3"/>
    <row r="880" s="3" customFormat="1" ht="15.75" customHeight="1" x14ac:dyDescent="0.3"/>
    <row r="881" s="3" customFormat="1" ht="15.75" customHeight="1" x14ac:dyDescent="0.3"/>
    <row r="882" s="3" customFormat="1" ht="15.75" customHeight="1" x14ac:dyDescent="0.3"/>
    <row r="883" s="3" customFormat="1" ht="15.75" customHeight="1" x14ac:dyDescent="0.3"/>
    <row r="884" s="3" customFormat="1" ht="15.75" customHeight="1" x14ac:dyDescent="0.3"/>
    <row r="885" s="3" customFormat="1" ht="15.75" customHeight="1" x14ac:dyDescent="0.3"/>
    <row r="886" s="3" customFormat="1" ht="15.75" customHeight="1" x14ac:dyDescent="0.3"/>
    <row r="887" s="3" customFormat="1" ht="15.75" customHeight="1" x14ac:dyDescent="0.3"/>
    <row r="888" s="3" customFormat="1" ht="15.75" customHeight="1" x14ac:dyDescent="0.3"/>
    <row r="889" s="3" customFormat="1" ht="15.75" customHeight="1" x14ac:dyDescent="0.3"/>
    <row r="890" s="3" customFormat="1" ht="15.75" customHeight="1" x14ac:dyDescent="0.3"/>
    <row r="891" s="3" customFormat="1" ht="15.75" customHeight="1" x14ac:dyDescent="0.3"/>
    <row r="892" s="3" customFormat="1" ht="15.75" customHeight="1" x14ac:dyDescent="0.3"/>
    <row r="893" s="3" customFormat="1" ht="15.75" customHeight="1" x14ac:dyDescent="0.3"/>
    <row r="894" s="3" customFormat="1" ht="15.75" customHeight="1" x14ac:dyDescent="0.3"/>
    <row r="895" s="3" customFormat="1" ht="15.75" customHeight="1" x14ac:dyDescent="0.3"/>
    <row r="896" s="3" customFormat="1" ht="15.75" customHeight="1" x14ac:dyDescent="0.3"/>
    <row r="897" s="3" customFormat="1" ht="15.75" customHeight="1" x14ac:dyDescent="0.3"/>
    <row r="898" s="3" customFormat="1" ht="15.75" customHeight="1" x14ac:dyDescent="0.3"/>
    <row r="899" s="3" customFormat="1" ht="15.75" customHeight="1" x14ac:dyDescent="0.3"/>
    <row r="900" s="3" customFormat="1" ht="15.75" customHeight="1" x14ac:dyDescent="0.3"/>
    <row r="901" s="3" customFormat="1" ht="15.75" customHeight="1" x14ac:dyDescent="0.3"/>
    <row r="902" s="3" customFormat="1" ht="15.75" customHeight="1" x14ac:dyDescent="0.3"/>
    <row r="903" s="3" customFormat="1" ht="15.75" customHeight="1" x14ac:dyDescent="0.3"/>
    <row r="904" s="3" customFormat="1" ht="15.75" customHeight="1" x14ac:dyDescent="0.3"/>
    <row r="905" s="3" customFormat="1" ht="15.75" customHeight="1" x14ac:dyDescent="0.3"/>
    <row r="906" s="3" customFormat="1" ht="15.75" customHeight="1" x14ac:dyDescent="0.3"/>
    <row r="907" s="3" customFormat="1" ht="15.75" customHeight="1" x14ac:dyDescent="0.3"/>
    <row r="908" s="3" customFormat="1" ht="15.75" customHeight="1" x14ac:dyDescent="0.3"/>
    <row r="909" s="3" customFormat="1" ht="15.75" customHeight="1" x14ac:dyDescent="0.3"/>
    <row r="910" s="3" customFormat="1" ht="15.75" customHeight="1" x14ac:dyDescent="0.3"/>
    <row r="911" s="3" customFormat="1" ht="15.75" customHeight="1" x14ac:dyDescent="0.3"/>
    <row r="912" s="3" customFormat="1" ht="15.75" customHeight="1" x14ac:dyDescent="0.3"/>
    <row r="913" s="3" customFormat="1" ht="15.75" customHeight="1" x14ac:dyDescent="0.3"/>
    <row r="914" s="3" customFormat="1" ht="15.75" customHeight="1" x14ac:dyDescent="0.3"/>
    <row r="915" s="3" customFormat="1" ht="15.75" customHeight="1" x14ac:dyDescent="0.3"/>
    <row r="916" s="3" customFormat="1" ht="15.75" customHeight="1" x14ac:dyDescent="0.3"/>
    <row r="917" s="3" customFormat="1" ht="15.75" customHeight="1" x14ac:dyDescent="0.3"/>
    <row r="918" s="3" customFormat="1" ht="15.75" customHeight="1" x14ac:dyDescent="0.3"/>
    <row r="919" s="3" customFormat="1" ht="15.75" customHeight="1" x14ac:dyDescent="0.3"/>
    <row r="920" s="3" customFormat="1" ht="15.75" customHeight="1" x14ac:dyDescent="0.3"/>
    <row r="921" s="3" customFormat="1" ht="15.75" customHeight="1" x14ac:dyDescent="0.3"/>
    <row r="922" s="3" customFormat="1" ht="15.75" customHeight="1" x14ac:dyDescent="0.3"/>
    <row r="923" s="3" customFormat="1" ht="15.75" customHeight="1" x14ac:dyDescent="0.3"/>
    <row r="924" s="3" customFormat="1" ht="15.75" customHeight="1" x14ac:dyDescent="0.3"/>
    <row r="925" s="3" customFormat="1" ht="15.75" customHeight="1" x14ac:dyDescent="0.3"/>
    <row r="926" s="3" customFormat="1" ht="15.75" customHeight="1" x14ac:dyDescent="0.3"/>
    <row r="927" s="3" customFormat="1" ht="15.75" customHeight="1" x14ac:dyDescent="0.3"/>
    <row r="928" s="3" customFormat="1" ht="15.75" customHeight="1" x14ac:dyDescent="0.3"/>
    <row r="929" s="3" customFormat="1" ht="15.75" customHeight="1" x14ac:dyDescent="0.3"/>
    <row r="930" s="3" customFormat="1" ht="15.75" customHeight="1" x14ac:dyDescent="0.3"/>
    <row r="931" s="3" customFormat="1" ht="15.75" customHeight="1" x14ac:dyDescent="0.3"/>
    <row r="932" s="3" customFormat="1" ht="15.75" customHeight="1" x14ac:dyDescent="0.3"/>
    <row r="933" s="3" customFormat="1" ht="15.75" customHeight="1" x14ac:dyDescent="0.3"/>
    <row r="934" s="3" customFormat="1" ht="15.75" customHeight="1" x14ac:dyDescent="0.3"/>
    <row r="935" s="3" customFormat="1" ht="15.75" customHeight="1" x14ac:dyDescent="0.3"/>
    <row r="936" s="3" customFormat="1" ht="15.75" customHeight="1" x14ac:dyDescent="0.3"/>
    <row r="937" s="3" customFormat="1" ht="15.75" customHeight="1" x14ac:dyDescent="0.3"/>
    <row r="938" s="3" customFormat="1" ht="15.75" customHeight="1" x14ac:dyDescent="0.3"/>
    <row r="939" s="3" customFormat="1" ht="15.75" customHeight="1" x14ac:dyDescent="0.3"/>
    <row r="940" s="3" customFormat="1" ht="15.75" customHeight="1" x14ac:dyDescent="0.3"/>
    <row r="941" s="3" customFormat="1" ht="15.75" customHeight="1" x14ac:dyDescent="0.3"/>
    <row r="942" s="3" customFormat="1" ht="15.75" customHeight="1" x14ac:dyDescent="0.3"/>
    <row r="943" s="3" customFormat="1" ht="15.75" customHeight="1" x14ac:dyDescent="0.3"/>
    <row r="944" s="3" customFormat="1" ht="15.75" customHeight="1" x14ac:dyDescent="0.3"/>
    <row r="945" s="3" customFormat="1" ht="15.75" customHeight="1" x14ac:dyDescent="0.3"/>
    <row r="946" s="3" customFormat="1" ht="15.75" customHeight="1" x14ac:dyDescent="0.3"/>
    <row r="947" s="3" customFormat="1" ht="15.75" customHeight="1" x14ac:dyDescent="0.3"/>
    <row r="948" s="3" customFormat="1" ht="15.75" customHeight="1" x14ac:dyDescent="0.3"/>
    <row r="949" s="3" customFormat="1" ht="15.75" customHeight="1" x14ac:dyDescent="0.3"/>
    <row r="950" s="3" customFormat="1" ht="15.75" customHeight="1" x14ac:dyDescent="0.3"/>
    <row r="951" s="3" customFormat="1" ht="15.75" customHeight="1" x14ac:dyDescent="0.3"/>
    <row r="952" s="3" customFormat="1" ht="15.75" customHeight="1" x14ac:dyDescent="0.3"/>
    <row r="953" s="3" customFormat="1" ht="15.75" customHeight="1" x14ac:dyDescent="0.3"/>
    <row r="954" s="3" customFormat="1" ht="15.75" customHeight="1" x14ac:dyDescent="0.3"/>
    <row r="955" s="3" customFormat="1" ht="15.75" customHeight="1" x14ac:dyDescent="0.3"/>
    <row r="956" s="3" customFormat="1" ht="15.75" customHeight="1" x14ac:dyDescent="0.3"/>
    <row r="957" s="3" customFormat="1" ht="15.75" customHeight="1" x14ac:dyDescent="0.3"/>
    <row r="958" s="3" customFormat="1" ht="15.75" customHeight="1" x14ac:dyDescent="0.3"/>
    <row r="959" s="3" customFormat="1" ht="15.75" customHeight="1" x14ac:dyDescent="0.3"/>
    <row r="960" s="3" customFormat="1" ht="15.75" customHeight="1" x14ac:dyDescent="0.3"/>
    <row r="961" s="3" customFormat="1" ht="15.75" customHeight="1" x14ac:dyDescent="0.3"/>
    <row r="962" s="3" customFormat="1" ht="15.75" customHeight="1" x14ac:dyDescent="0.3"/>
    <row r="963" s="3" customFormat="1" ht="15.75" customHeight="1" x14ac:dyDescent="0.3"/>
    <row r="964" s="3" customFormat="1" ht="15.75" customHeight="1" x14ac:dyDescent="0.3"/>
    <row r="965" s="3" customFormat="1" ht="15.75" customHeight="1" x14ac:dyDescent="0.3"/>
    <row r="966" s="3" customFormat="1" ht="15.75" customHeight="1" x14ac:dyDescent="0.3"/>
    <row r="967" s="3" customFormat="1" ht="15.75" customHeight="1" x14ac:dyDescent="0.3"/>
    <row r="968" s="3" customFormat="1" ht="15.75" customHeight="1" x14ac:dyDescent="0.3"/>
    <row r="969" s="3" customFormat="1" ht="15.75" customHeight="1" x14ac:dyDescent="0.3"/>
    <row r="970" s="3" customFormat="1" ht="15.75" customHeight="1" x14ac:dyDescent="0.3"/>
    <row r="971" s="3" customFormat="1" ht="15.75" customHeight="1" x14ac:dyDescent="0.3"/>
    <row r="972" s="3" customFormat="1" ht="15.75" customHeight="1" x14ac:dyDescent="0.3"/>
    <row r="973" s="3" customFormat="1" ht="15.75" customHeight="1" x14ac:dyDescent="0.3"/>
    <row r="974" s="3" customFormat="1" ht="15.75" customHeight="1" x14ac:dyDescent="0.3"/>
    <row r="975" s="3" customFormat="1" ht="15.75" customHeight="1" x14ac:dyDescent="0.3"/>
    <row r="976" s="3" customFormat="1" ht="15.75" customHeight="1" x14ac:dyDescent="0.3"/>
    <row r="977" s="3" customFormat="1" ht="15.75" customHeight="1" x14ac:dyDescent="0.3"/>
    <row r="978" s="3" customFormat="1" ht="15.75" customHeight="1" x14ac:dyDescent="0.3"/>
    <row r="979" s="3" customFormat="1" ht="15.75" customHeight="1" x14ac:dyDescent="0.3"/>
    <row r="980" s="3" customFormat="1" ht="15.75" customHeight="1" x14ac:dyDescent="0.3"/>
    <row r="981" s="3" customFormat="1" ht="15.75" customHeight="1" x14ac:dyDescent="0.3"/>
    <row r="982" s="3" customFormat="1" ht="15.75" customHeight="1" x14ac:dyDescent="0.3"/>
    <row r="983" s="3" customFormat="1" ht="15.75" customHeight="1" x14ac:dyDescent="0.3"/>
    <row r="984" s="3" customFormat="1" ht="15.75" customHeight="1" x14ac:dyDescent="0.3"/>
    <row r="985" s="3" customFormat="1" ht="15.75" customHeight="1" x14ac:dyDescent="0.3"/>
    <row r="986" s="3" customFormat="1" ht="15.75" customHeight="1" x14ac:dyDescent="0.3"/>
    <row r="987" s="3" customFormat="1" ht="15.75" customHeight="1" x14ac:dyDescent="0.3"/>
    <row r="988" s="3" customFormat="1" ht="15.75" customHeight="1" x14ac:dyDescent="0.3"/>
    <row r="989" s="3" customFormat="1" ht="15.75" customHeight="1" x14ac:dyDescent="0.3"/>
    <row r="990" s="3" customFormat="1" ht="15.75" customHeight="1" x14ac:dyDescent="0.3"/>
    <row r="991" s="3" customFormat="1" ht="15.75" customHeight="1" x14ac:dyDescent="0.3"/>
    <row r="992" s="3" customFormat="1" ht="15.75" customHeight="1" x14ac:dyDescent="0.3"/>
    <row r="993" s="3" customFormat="1" ht="15.75" customHeight="1" x14ac:dyDescent="0.3"/>
    <row r="994" s="3" customFormat="1" ht="15.75" customHeight="1" x14ac:dyDescent="0.3"/>
    <row r="995" s="3" customFormat="1" ht="15.75" customHeight="1" x14ac:dyDescent="0.3"/>
    <row r="996" s="3" customFormat="1" ht="15.75" customHeight="1" x14ac:dyDescent="0.3"/>
    <row r="997" s="3" customFormat="1" ht="15.75" customHeight="1" x14ac:dyDescent="0.3"/>
    <row r="998" s="3" customFormat="1" ht="15.75" customHeight="1" x14ac:dyDescent="0.3"/>
    <row r="999" s="3" customFormat="1" ht="15.75" customHeight="1" x14ac:dyDescent="0.3"/>
    <row r="1000" s="3" customFormat="1" ht="15.75" customHeight="1" x14ac:dyDescent="0.3"/>
    <row r="1001" s="3" customFormat="1" ht="15.75" customHeight="1" x14ac:dyDescent="0.3"/>
  </sheetData>
  <sheetProtection algorithmName="SHA-512" hashValue="Ep04pwa88K1mjM9ILiYSouk/PGVit9NYOnI4iF7c8BAa+B7W50sWoOpGRm+KknAGPMTQl0fKlkoMTalNfD4t3g==" saltValue="6F+NHzyXVUpKUvvHaBQmlg==" spinCount="100000" sheet="1" objects="1" scenarios="1" formatCells="0" formatColumns="0" formatRows="0"/>
  <mergeCells count="3">
    <mergeCell ref="A1:G1"/>
    <mergeCell ref="B7:G7"/>
    <mergeCell ref="I4:I5"/>
  </mergeCells>
  <pageMargins left="0.7" right="0.7" top="0.78740157499999996" bottom="0.78740157499999996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3"/>
  <sheetViews>
    <sheetView zoomScale="70" zoomScaleNormal="70" workbookViewId="0">
      <selection activeCell="L5" sqref="L5"/>
    </sheetView>
  </sheetViews>
  <sheetFormatPr defaultColWidth="14.44140625" defaultRowHeight="15" customHeight="1" x14ac:dyDescent="0.3"/>
  <cols>
    <col min="1" max="1" width="30.44140625" style="3" customWidth="1"/>
    <col min="2" max="2" width="27" style="3" customWidth="1"/>
    <col min="3" max="3" width="28" style="3" customWidth="1"/>
    <col min="4" max="4" width="2.44140625" style="3" customWidth="1"/>
    <col min="5" max="5" width="33.44140625" style="3" customWidth="1"/>
    <col min="6" max="6" width="19.44140625" style="3" customWidth="1"/>
    <col min="7" max="26" width="8.6640625" style="3" customWidth="1"/>
    <col min="27" max="16384" width="14.44140625" style="3"/>
  </cols>
  <sheetData>
    <row r="1" spans="1:26" ht="53.4" customHeight="1" x14ac:dyDescent="0.3">
      <c r="A1" s="51"/>
      <c r="B1" s="52"/>
      <c r="C1" s="53"/>
      <c r="D1" s="43"/>
      <c r="E1" s="44" t="s">
        <v>109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8.8" x14ac:dyDescent="0.3">
      <c r="A2" s="54" t="s">
        <v>12</v>
      </c>
      <c r="B2" s="54" t="s">
        <v>13</v>
      </c>
      <c r="C2" s="54" t="s">
        <v>14</v>
      </c>
      <c r="D2" s="45"/>
      <c r="E2" s="46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4.4" x14ac:dyDescent="0.3">
      <c r="A3" s="55" t="s">
        <v>15</v>
      </c>
      <c r="B3" s="56"/>
      <c r="C3" s="56"/>
      <c r="D3" s="45"/>
      <c r="E3" s="47" t="s">
        <v>15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4.4" x14ac:dyDescent="0.3">
      <c r="A4" s="57" t="s">
        <v>16</v>
      </c>
      <c r="B4" s="58"/>
      <c r="C4" s="58" t="s">
        <v>17</v>
      </c>
      <c r="D4" s="45"/>
      <c r="E4" s="48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28.8" x14ac:dyDescent="0.3">
      <c r="A5" s="57" t="s">
        <v>18</v>
      </c>
      <c r="B5" s="58"/>
      <c r="C5" s="58" t="s">
        <v>104</v>
      </c>
      <c r="D5" s="45"/>
      <c r="E5" s="48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4.4" x14ac:dyDescent="0.3">
      <c r="A6" s="57" t="s">
        <v>19</v>
      </c>
      <c r="B6" s="59"/>
      <c r="C6" s="59">
        <v>8</v>
      </c>
      <c r="D6" s="45"/>
      <c r="E6" s="48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4.4" x14ac:dyDescent="0.3">
      <c r="A7" s="55" t="s">
        <v>20</v>
      </c>
      <c r="B7" s="56"/>
      <c r="C7" s="56"/>
      <c r="D7" s="45"/>
      <c r="E7" s="47" t="s">
        <v>20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4.4" x14ac:dyDescent="0.3">
      <c r="A8" s="57" t="s">
        <v>21</v>
      </c>
      <c r="B8" s="59" t="s">
        <v>22</v>
      </c>
      <c r="C8" s="59"/>
      <c r="D8" s="45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4.4" x14ac:dyDescent="0.3">
      <c r="A9" s="55" t="s">
        <v>23</v>
      </c>
      <c r="B9" s="56"/>
      <c r="C9" s="56"/>
      <c r="D9" s="45"/>
      <c r="E9" s="47" t="s">
        <v>23</v>
      </c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4.4" x14ac:dyDescent="0.3">
      <c r="A10" s="57" t="s">
        <v>24</v>
      </c>
      <c r="B10" s="59" t="s">
        <v>25</v>
      </c>
      <c r="C10" s="59"/>
      <c r="D10" s="45"/>
      <c r="E10" s="48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4.4" x14ac:dyDescent="0.3">
      <c r="A11" s="57" t="s">
        <v>26</v>
      </c>
      <c r="B11" s="59" t="s">
        <v>105</v>
      </c>
      <c r="C11" s="59"/>
      <c r="D11" s="45"/>
      <c r="E11" s="48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4.4" x14ac:dyDescent="0.3">
      <c r="A12" s="57" t="s">
        <v>27</v>
      </c>
      <c r="B12" s="59" t="s">
        <v>28</v>
      </c>
      <c r="C12" s="59"/>
      <c r="D12" s="45"/>
      <c r="E12" s="48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4.4" x14ac:dyDescent="0.3">
      <c r="A13" s="57" t="s">
        <v>29</v>
      </c>
      <c r="B13" s="59"/>
      <c r="C13" s="59" t="s">
        <v>106</v>
      </c>
      <c r="D13" s="45"/>
      <c r="E13" s="48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4.4" x14ac:dyDescent="0.3">
      <c r="A14" s="57" t="s">
        <v>30</v>
      </c>
      <c r="B14" s="59"/>
      <c r="C14" s="59">
        <v>60</v>
      </c>
      <c r="D14" s="45"/>
      <c r="E14" s="48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4.4" x14ac:dyDescent="0.3">
      <c r="A15" s="57" t="s">
        <v>31</v>
      </c>
      <c r="B15" s="59"/>
      <c r="C15" s="59">
        <v>500</v>
      </c>
      <c r="D15" s="45"/>
      <c r="E15" s="48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4.4" x14ac:dyDescent="0.3">
      <c r="A16" s="57" t="s">
        <v>32</v>
      </c>
      <c r="B16" s="59"/>
      <c r="C16" s="59" t="s">
        <v>33</v>
      </c>
      <c r="D16" s="45"/>
      <c r="E16" s="48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4.4" x14ac:dyDescent="0.3">
      <c r="A17" s="57" t="s">
        <v>34</v>
      </c>
      <c r="B17" s="59" t="s">
        <v>35</v>
      </c>
      <c r="C17" s="59"/>
      <c r="D17" s="45"/>
      <c r="E17" s="48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4.4" x14ac:dyDescent="0.3">
      <c r="A18" s="57" t="s">
        <v>36</v>
      </c>
      <c r="B18" s="59"/>
      <c r="C18" s="59">
        <v>10</v>
      </c>
      <c r="D18" s="45"/>
      <c r="E18" s="48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4.4" x14ac:dyDescent="0.3">
      <c r="A19" s="55" t="s">
        <v>37</v>
      </c>
      <c r="B19" s="56"/>
      <c r="C19" s="56"/>
      <c r="D19" s="45"/>
      <c r="E19" s="47" t="s">
        <v>37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4.4" x14ac:dyDescent="0.3">
      <c r="A20" s="57" t="s">
        <v>38</v>
      </c>
      <c r="B20" s="59"/>
      <c r="C20" s="59" t="s">
        <v>39</v>
      </c>
      <c r="D20" s="45"/>
      <c r="E20" s="48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4.4" x14ac:dyDescent="0.3">
      <c r="A21" s="57" t="s">
        <v>40</v>
      </c>
      <c r="B21" s="59" t="s">
        <v>41</v>
      </c>
      <c r="C21" s="59"/>
      <c r="D21" s="45"/>
      <c r="E21" s="48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4.4" x14ac:dyDescent="0.3">
      <c r="A22" s="57" t="s">
        <v>42</v>
      </c>
      <c r="B22" s="59"/>
      <c r="C22" s="59">
        <v>512</v>
      </c>
      <c r="D22" s="45"/>
      <c r="E22" s="48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4.4" x14ac:dyDescent="0.3">
      <c r="A23" s="55" t="s">
        <v>43</v>
      </c>
      <c r="B23" s="56"/>
      <c r="C23" s="56"/>
      <c r="D23" s="45"/>
      <c r="E23" s="47" t="s">
        <v>43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4.4" x14ac:dyDescent="0.3">
      <c r="A24" s="57" t="s">
        <v>44</v>
      </c>
      <c r="B24" s="59"/>
      <c r="C24" s="59">
        <v>16</v>
      </c>
      <c r="D24" s="45"/>
      <c r="E24" s="48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28.8" x14ac:dyDescent="0.3">
      <c r="A25" s="57" t="s">
        <v>45</v>
      </c>
      <c r="B25" s="59"/>
      <c r="C25" s="59">
        <v>100</v>
      </c>
      <c r="D25" s="45"/>
      <c r="E25" s="48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4.4" x14ac:dyDescent="0.3">
      <c r="A26" s="55" t="s">
        <v>46</v>
      </c>
      <c r="B26" s="56"/>
      <c r="C26" s="56"/>
      <c r="D26" s="45"/>
      <c r="E26" s="47" t="s">
        <v>47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4.4" x14ac:dyDescent="0.3">
      <c r="A27" s="57" t="s">
        <v>48</v>
      </c>
      <c r="B27" s="59" t="s">
        <v>49</v>
      </c>
      <c r="C27" s="59"/>
      <c r="D27" s="45"/>
      <c r="E27" s="48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4.4" x14ac:dyDescent="0.3">
      <c r="A28" s="57" t="s">
        <v>50</v>
      </c>
      <c r="B28" s="59" t="s">
        <v>39</v>
      </c>
      <c r="C28" s="59"/>
      <c r="D28" s="45"/>
      <c r="E28" s="48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4.4" x14ac:dyDescent="0.3">
      <c r="A29" s="57" t="s">
        <v>51</v>
      </c>
      <c r="B29" s="59" t="s">
        <v>52</v>
      </c>
      <c r="C29" s="59"/>
      <c r="D29" s="45"/>
      <c r="E29" s="48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4.4" x14ac:dyDescent="0.3">
      <c r="A30" s="55" t="s">
        <v>53</v>
      </c>
      <c r="B30" s="56"/>
      <c r="C30" s="56"/>
      <c r="D30" s="45"/>
      <c r="E30" s="47" t="s">
        <v>53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4.4" x14ac:dyDescent="0.3">
      <c r="A31" s="57" t="s">
        <v>54</v>
      </c>
      <c r="B31" s="59"/>
      <c r="C31" s="59">
        <v>5.3</v>
      </c>
      <c r="D31" s="45"/>
      <c r="E31" s="48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4.4" x14ac:dyDescent="0.3">
      <c r="A32" s="57" t="s">
        <v>55</v>
      </c>
      <c r="B32" s="59" t="s">
        <v>56</v>
      </c>
      <c r="C32" s="59"/>
      <c r="D32" s="45"/>
      <c r="E32" s="48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4.4" x14ac:dyDescent="0.3">
      <c r="A33" s="57" t="s">
        <v>57</v>
      </c>
      <c r="B33" s="59"/>
      <c r="C33" s="59" t="s">
        <v>58</v>
      </c>
      <c r="D33" s="45"/>
      <c r="E33" s="48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4.4" x14ac:dyDescent="0.3">
      <c r="A34" s="55" t="s">
        <v>59</v>
      </c>
      <c r="B34" s="56"/>
      <c r="C34" s="56"/>
      <c r="D34" s="45"/>
      <c r="E34" s="47" t="s">
        <v>59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4.4" x14ac:dyDescent="0.3">
      <c r="A35" s="57" t="s">
        <v>60</v>
      </c>
      <c r="B35" s="59"/>
      <c r="C35" s="59">
        <v>65</v>
      </c>
      <c r="D35" s="45"/>
      <c r="E35" s="48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28.8" x14ac:dyDescent="0.3">
      <c r="A36" s="57" t="s">
        <v>61</v>
      </c>
      <c r="B36" s="59"/>
      <c r="C36" s="59">
        <v>15</v>
      </c>
      <c r="D36" s="45"/>
      <c r="E36" s="48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4.4" x14ac:dyDescent="0.3">
      <c r="A37" s="55" t="s">
        <v>62</v>
      </c>
      <c r="B37" s="56"/>
      <c r="C37" s="56"/>
      <c r="D37" s="45"/>
      <c r="E37" s="47" t="s">
        <v>62</v>
      </c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57.6" x14ac:dyDescent="0.3">
      <c r="A38" s="57" t="s">
        <v>63</v>
      </c>
      <c r="B38" s="59" t="s">
        <v>64</v>
      </c>
      <c r="C38" s="59">
        <v>2</v>
      </c>
      <c r="D38" s="45"/>
      <c r="E38" s="48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4.4" x14ac:dyDescent="0.3">
      <c r="A39" s="57" t="s">
        <v>65</v>
      </c>
      <c r="B39" s="59"/>
      <c r="C39" s="59" t="s">
        <v>107</v>
      </c>
      <c r="D39" s="45"/>
      <c r="E39" s="48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4.4" x14ac:dyDescent="0.3">
      <c r="A40" s="57" t="s">
        <v>66</v>
      </c>
      <c r="B40" s="59" t="s">
        <v>64</v>
      </c>
      <c r="C40" s="59"/>
      <c r="D40" s="45"/>
      <c r="E40" s="48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4.4" x14ac:dyDescent="0.3">
      <c r="A41" s="57" t="s">
        <v>67</v>
      </c>
      <c r="B41" s="59"/>
      <c r="C41" s="59" t="s">
        <v>108</v>
      </c>
      <c r="D41" s="45"/>
      <c r="E41" s="48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28.8" x14ac:dyDescent="0.3">
      <c r="A42" s="57" t="s">
        <v>68</v>
      </c>
      <c r="B42" s="59" t="s">
        <v>64</v>
      </c>
      <c r="C42" s="59"/>
      <c r="D42" s="45"/>
      <c r="E42" s="48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28.8" x14ac:dyDescent="0.3">
      <c r="A43" s="55" t="s">
        <v>69</v>
      </c>
      <c r="B43" s="56"/>
      <c r="C43" s="56"/>
      <c r="D43" s="45"/>
      <c r="E43" s="47" t="s">
        <v>69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4.4" x14ac:dyDescent="0.3">
      <c r="A44" s="57" t="s">
        <v>70</v>
      </c>
      <c r="B44" s="59"/>
      <c r="C44" s="59" t="s">
        <v>71</v>
      </c>
      <c r="D44" s="45"/>
      <c r="E44" s="49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28.8" x14ac:dyDescent="0.3">
      <c r="A45" s="57" t="s">
        <v>72</v>
      </c>
      <c r="B45" s="59" t="s">
        <v>73</v>
      </c>
      <c r="C45" s="59"/>
      <c r="D45" s="45"/>
      <c r="E45" s="49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43.2" x14ac:dyDescent="0.3">
      <c r="A46" s="57" t="s">
        <v>74</v>
      </c>
      <c r="B46" s="59" t="s">
        <v>75</v>
      </c>
      <c r="C46" s="17"/>
      <c r="D46" s="45"/>
      <c r="E46" s="48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4.4" x14ac:dyDescent="0.3">
      <c r="A47" s="55" t="s">
        <v>76</v>
      </c>
      <c r="B47" s="56"/>
      <c r="C47" s="56"/>
      <c r="D47" s="45"/>
      <c r="E47" s="47" t="s">
        <v>76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4.4" x14ac:dyDescent="0.3">
      <c r="A48" s="57"/>
      <c r="B48" s="59"/>
      <c r="C48" s="59"/>
      <c r="D48" s="45"/>
      <c r="E48" s="48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4.4" x14ac:dyDescent="0.3">
      <c r="A49" s="60"/>
      <c r="B49" s="61"/>
      <c r="C49" s="61"/>
      <c r="D49" s="45"/>
      <c r="E49" s="48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 x14ac:dyDescent="0.3">
      <c r="A50" s="62"/>
      <c r="B50" s="62"/>
      <c r="C50" s="62"/>
      <c r="D50" s="45"/>
      <c r="E50" s="48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 x14ac:dyDescent="0.3">
      <c r="A51" s="62"/>
      <c r="B51" s="62"/>
      <c r="C51" s="62"/>
      <c r="D51" s="45"/>
      <c r="E51" s="48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 x14ac:dyDescent="0.3">
      <c r="A52" s="50"/>
      <c r="B52" s="50"/>
      <c r="C52" s="5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 x14ac:dyDescent="0.3">
      <c r="A53" s="50"/>
      <c r="B53" s="50"/>
      <c r="C53" s="50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3">
      <c r="A54" s="50"/>
      <c r="B54" s="50"/>
      <c r="C54" s="50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 x14ac:dyDescent="0.3">
      <c r="A55" s="50"/>
      <c r="B55" s="50"/>
      <c r="C55" s="50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3">
      <c r="A56" s="50"/>
      <c r="B56" s="50"/>
      <c r="C56" s="50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 x14ac:dyDescent="0.3">
      <c r="A57" s="50"/>
      <c r="B57" s="50"/>
      <c r="C57" s="50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 x14ac:dyDescent="0.3">
      <c r="A58" s="50"/>
      <c r="B58" s="50"/>
      <c r="C58" s="50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 x14ac:dyDescent="0.3">
      <c r="A59" s="50"/>
      <c r="B59" s="50"/>
      <c r="C59" s="50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 x14ac:dyDescent="0.3">
      <c r="A60" s="50"/>
      <c r="B60" s="50"/>
      <c r="C60" s="50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 x14ac:dyDescent="0.3">
      <c r="A61" s="50"/>
      <c r="B61" s="50"/>
      <c r="C61" s="50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 x14ac:dyDescent="0.3">
      <c r="A62" s="50"/>
      <c r="B62" s="50"/>
      <c r="C62" s="50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 x14ac:dyDescent="0.3">
      <c r="A63" s="50"/>
      <c r="B63" s="50"/>
      <c r="C63" s="50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 x14ac:dyDescent="0.3">
      <c r="A64" s="50"/>
      <c r="B64" s="50"/>
      <c r="C64" s="50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 x14ac:dyDescent="0.3">
      <c r="A65" s="50"/>
      <c r="B65" s="50"/>
      <c r="C65" s="50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 x14ac:dyDescent="0.3">
      <c r="A66" s="50"/>
      <c r="B66" s="50"/>
      <c r="C66" s="50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 x14ac:dyDescent="0.3">
      <c r="A67" s="50"/>
      <c r="B67" s="50"/>
      <c r="C67" s="50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 x14ac:dyDescent="0.3">
      <c r="A68" s="50"/>
      <c r="B68" s="50"/>
      <c r="C68" s="50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 x14ac:dyDescent="0.3">
      <c r="A69" s="50"/>
      <c r="B69" s="50"/>
      <c r="C69" s="50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 x14ac:dyDescent="0.3">
      <c r="A70" s="50"/>
      <c r="B70" s="50"/>
      <c r="C70" s="50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 x14ac:dyDescent="0.3">
      <c r="A71" s="50"/>
      <c r="B71" s="50"/>
      <c r="C71" s="50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 x14ac:dyDescent="0.3">
      <c r="A72" s="50"/>
      <c r="B72" s="50"/>
      <c r="C72" s="50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 x14ac:dyDescent="0.3">
      <c r="A73" s="50"/>
      <c r="B73" s="50"/>
      <c r="C73" s="50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 x14ac:dyDescent="0.3">
      <c r="A74" s="50"/>
      <c r="B74" s="50"/>
      <c r="C74" s="50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 x14ac:dyDescent="0.3">
      <c r="A75" s="50"/>
      <c r="B75" s="50"/>
      <c r="C75" s="50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 x14ac:dyDescent="0.3">
      <c r="A76" s="50"/>
      <c r="B76" s="50"/>
      <c r="C76" s="50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 x14ac:dyDescent="0.3">
      <c r="A77" s="50"/>
      <c r="B77" s="50"/>
      <c r="C77" s="50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 x14ac:dyDescent="0.3">
      <c r="A78" s="50"/>
      <c r="B78" s="50"/>
      <c r="C78" s="50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 x14ac:dyDescent="0.3">
      <c r="A79" s="50"/>
      <c r="B79" s="50"/>
      <c r="C79" s="50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 x14ac:dyDescent="0.3">
      <c r="A80" s="50"/>
      <c r="B80" s="50"/>
      <c r="C80" s="50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 x14ac:dyDescent="0.3">
      <c r="A81" s="50"/>
      <c r="B81" s="50"/>
      <c r="C81" s="50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 x14ac:dyDescent="0.3">
      <c r="A82" s="50"/>
      <c r="B82" s="50"/>
      <c r="C82" s="50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 x14ac:dyDescent="0.3">
      <c r="A83" s="50"/>
      <c r="B83" s="50"/>
      <c r="C83" s="50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 x14ac:dyDescent="0.3">
      <c r="A84" s="50"/>
      <c r="B84" s="50"/>
      <c r="C84" s="50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 x14ac:dyDescent="0.3">
      <c r="A85" s="50"/>
      <c r="B85" s="50"/>
      <c r="C85" s="50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 x14ac:dyDescent="0.3">
      <c r="A86" s="50"/>
      <c r="B86" s="50"/>
      <c r="C86" s="50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 x14ac:dyDescent="0.3">
      <c r="A87" s="50"/>
      <c r="B87" s="50"/>
      <c r="C87" s="50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 x14ac:dyDescent="0.3">
      <c r="A88" s="50"/>
      <c r="B88" s="50"/>
      <c r="C88" s="50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 x14ac:dyDescent="0.3">
      <c r="A89" s="50"/>
      <c r="B89" s="50"/>
      <c r="C89" s="50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 x14ac:dyDescent="0.3">
      <c r="A90" s="50"/>
      <c r="B90" s="50"/>
      <c r="C90" s="50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 x14ac:dyDescent="0.3">
      <c r="A91" s="50"/>
      <c r="B91" s="50"/>
      <c r="C91" s="50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 x14ac:dyDescent="0.3">
      <c r="A92" s="50"/>
      <c r="B92" s="50"/>
      <c r="C92" s="50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 x14ac:dyDescent="0.3">
      <c r="A93" s="50"/>
      <c r="B93" s="50"/>
      <c r="C93" s="50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 x14ac:dyDescent="0.3">
      <c r="A94" s="50"/>
      <c r="B94" s="50"/>
      <c r="C94" s="50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 x14ac:dyDescent="0.3">
      <c r="A95" s="50"/>
      <c r="B95" s="50"/>
      <c r="C95" s="50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 x14ac:dyDescent="0.3">
      <c r="A96" s="50"/>
      <c r="B96" s="50"/>
      <c r="C96" s="50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 x14ac:dyDescent="0.3">
      <c r="A97" s="50"/>
      <c r="B97" s="50"/>
      <c r="C97" s="50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 x14ac:dyDescent="0.3">
      <c r="A98" s="50"/>
      <c r="B98" s="50"/>
      <c r="C98" s="50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 x14ac:dyDescent="0.3">
      <c r="A99" s="50"/>
      <c r="B99" s="50"/>
      <c r="C99" s="50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 x14ac:dyDescent="0.3">
      <c r="A100" s="50"/>
      <c r="B100" s="50"/>
      <c r="C100" s="50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 x14ac:dyDescent="0.3">
      <c r="A101" s="50"/>
      <c r="B101" s="50"/>
      <c r="C101" s="50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 x14ac:dyDescent="0.3">
      <c r="A102" s="50"/>
      <c r="B102" s="50"/>
      <c r="C102" s="50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 x14ac:dyDescent="0.3">
      <c r="A103" s="50"/>
      <c r="B103" s="50"/>
      <c r="C103" s="50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 x14ac:dyDescent="0.3">
      <c r="A104" s="50"/>
      <c r="B104" s="50"/>
      <c r="C104" s="50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 x14ac:dyDescent="0.3">
      <c r="A105" s="50"/>
      <c r="B105" s="50"/>
      <c r="C105" s="50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 x14ac:dyDescent="0.3">
      <c r="A106" s="50"/>
      <c r="B106" s="50"/>
      <c r="C106" s="50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 x14ac:dyDescent="0.3">
      <c r="A107" s="50"/>
      <c r="B107" s="50"/>
      <c r="C107" s="50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 x14ac:dyDescent="0.3">
      <c r="A108" s="50"/>
      <c r="B108" s="50"/>
      <c r="C108" s="50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 x14ac:dyDescent="0.3">
      <c r="A109" s="50"/>
      <c r="B109" s="50"/>
      <c r="C109" s="50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 x14ac:dyDescent="0.3">
      <c r="A110" s="50"/>
      <c r="B110" s="50"/>
      <c r="C110" s="50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 x14ac:dyDescent="0.3">
      <c r="A111" s="50"/>
      <c r="B111" s="50"/>
      <c r="C111" s="50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 x14ac:dyDescent="0.3">
      <c r="A112" s="50"/>
      <c r="B112" s="50"/>
      <c r="C112" s="50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 x14ac:dyDescent="0.3">
      <c r="A113" s="50"/>
      <c r="B113" s="50"/>
      <c r="C113" s="50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 x14ac:dyDescent="0.3">
      <c r="A114" s="50"/>
      <c r="B114" s="50"/>
      <c r="C114" s="50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 x14ac:dyDescent="0.3">
      <c r="A115" s="50"/>
      <c r="B115" s="50"/>
      <c r="C115" s="50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 x14ac:dyDescent="0.3">
      <c r="A116" s="50"/>
      <c r="B116" s="50"/>
      <c r="C116" s="50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 x14ac:dyDescent="0.3">
      <c r="A117" s="50"/>
      <c r="B117" s="50"/>
      <c r="C117" s="50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 x14ac:dyDescent="0.3">
      <c r="A118" s="50"/>
      <c r="B118" s="50"/>
      <c r="C118" s="50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 x14ac:dyDescent="0.3">
      <c r="A119" s="50"/>
      <c r="B119" s="50"/>
      <c r="C119" s="50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 x14ac:dyDescent="0.3">
      <c r="A120" s="50"/>
      <c r="B120" s="50"/>
      <c r="C120" s="50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 x14ac:dyDescent="0.3">
      <c r="A121" s="50"/>
      <c r="B121" s="50"/>
      <c r="C121" s="50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 x14ac:dyDescent="0.3">
      <c r="A122" s="50"/>
      <c r="B122" s="50"/>
      <c r="C122" s="50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 x14ac:dyDescent="0.3">
      <c r="A123" s="50"/>
      <c r="B123" s="50"/>
      <c r="C123" s="50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 x14ac:dyDescent="0.3">
      <c r="A124" s="50"/>
      <c r="B124" s="50"/>
      <c r="C124" s="50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 x14ac:dyDescent="0.3">
      <c r="A125" s="50"/>
      <c r="B125" s="50"/>
      <c r="C125" s="50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 x14ac:dyDescent="0.3">
      <c r="A126" s="50"/>
      <c r="B126" s="50"/>
      <c r="C126" s="50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 x14ac:dyDescent="0.3">
      <c r="A127" s="50"/>
      <c r="B127" s="50"/>
      <c r="C127" s="50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 x14ac:dyDescent="0.3">
      <c r="A128" s="50"/>
      <c r="B128" s="50"/>
      <c r="C128" s="50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 x14ac:dyDescent="0.3">
      <c r="A129" s="50"/>
      <c r="B129" s="50"/>
      <c r="C129" s="50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 x14ac:dyDescent="0.3">
      <c r="A130" s="50"/>
      <c r="B130" s="50"/>
      <c r="C130" s="50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 x14ac:dyDescent="0.3">
      <c r="A131" s="50"/>
      <c r="B131" s="50"/>
      <c r="C131" s="50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 x14ac:dyDescent="0.3">
      <c r="A132" s="50"/>
      <c r="B132" s="50"/>
      <c r="C132" s="50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 x14ac:dyDescent="0.3">
      <c r="A133" s="50"/>
      <c r="B133" s="50"/>
      <c r="C133" s="50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 x14ac:dyDescent="0.3">
      <c r="A134" s="50"/>
      <c r="B134" s="50"/>
      <c r="C134" s="50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 x14ac:dyDescent="0.3">
      <c r="A135" s="50"/>
      <c r="B135" s="50"/>
      <c r="C135" s="50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 x14ac:dyDescent="0.3">
      <c r="A136" s="50"/>
      <c r="B136" s="50"/>
      <c r="C136" s="50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 x14ac:dyDescent="0.3">
      <c r="A137" s="50"/>
      <c r="B137" s="50"/>
      <c r="C137" s="50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 x14ac:dyDescent="0.3">
      <c r="A138" s="50"/>
      <c r="B138" s="50"/>
      <c r="C138" s="50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 x14ac:dyDescent="0.3">
      <c r="A139" s="50"/>
      <c r="B139" s="50"/>
      <c r="C139" s="50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 x14ac:dyDescent="0.3">
      <c r="A140" s="50"/>
      <c r="B140" s="50"/>
      <c r="C140" s="50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 x14ac:dyDescent="0.3">
      <c r="A141" s="50"/>
      <c r="B141" s="50"/>
      <c r="C141" s="50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 x14ac:dyDescent="0.3">
      <c r="A142" s="50"/>
      <c r="B142" s="50"/>
      <c r="C142" s="50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 x14ac:dyDescent="0.3">
      <c r="A143" s="50"/>
      <c r="B143" s="50"/>
      <c r="C143" s="50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 x14ac:dyDescent="0.3">
      <c r="A144" s="50"/>
      <c r="B144" s="50"/>
      <c r="C144" s="50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 x14ac:dyDescent="0.3">
      <c r="A145" s="50"/>
      <c r="B145" s="50"/>
      <c r="C145" s="50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 x14ac:dyDescent="0.3">
      <c r="A146" s="50"/>
      <c r="B146" s="50"/>
      <c r="C146" s="50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 x14ac:dyDescent="0.3">
      <c r="A147" s="50"/>
      <c r="B147" s="50"/>
      <c r="C147" s="50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 x14ac:dyDescent="0.3">
      <c r="A148" s="50"/>
      <c r="B148" s="50"/>
      <c r="C148" s="50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 x14ac:dyDescent="0.3">
      <c r="A149" s="50"/>
      <c r="B149" s="50"/>
      <c r="C149" s="50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 x14ac:dyDescent="0.3">
      <c r="A150" s="50"/>
      <c r="B150" s="50"/>
      <c r="C150" s="50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 x14ac:dyDescent="0.3">
      <c r="A151" s="50"/>
      <c r="B151" s="50"/>
      <c r="C151" s="50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 x14ac:dyDescent="0.3">
      <c r="A152" s="50"/>
      <c r="B152" s="50"/>
      <c r="C152" s="50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 x14ac:dyDescent="0.3">
      <c r="A153" s="50"/>
      <c r="B153" s="50"/>
      <c r="C153" s="50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 x14ac:dyDescent="0.3">
      <c r="A154" s="50"/>
      <c r="B154" s="50"/>
      <c r="C154" s="50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 x14ac:dyDescent="0.3">
      <c r="A155" s="50"/>
      <c r="B155" s="50"/>
      <c r="C155" s="50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 x14ac:dyDescent="0.3">
      <c r="A156" s="50"/>
      <c r="B156" s="50"/>
      <c r="C156" s="50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 x14ac:dyDescent="0.3">
      <c r="A157" s="50"/>
      <c r="B157" s="50"/>
      <c r="C157" s="50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 x14ac:dyDescent="0.3">
      <c r="A158" s="50"/>
      <c r="B158" s="50"/>
      <c r="C158" s="50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 x14ac:dyDescent="0.3">
      <c r="A159" s="50"/>
      <c r="B159" s="50"/>
      <c r="C159" s="50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 x14ac:dyDescent="0.3">
      <c r="A160" s="50"/>
      <c r="B160" s="50"/>
      <c r="C160" s="50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 x14ac:dyDescent="0.3">
      <c r="A161" s="50"/>
      <c r="B161" s="50"/>
      <c r="C161" s="50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 x14ac:dyDescent="0.3">
      <c r="A162" s="50"/>
      <c r="B162" s="50"/>
      <c r="C162" s="50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 x14ac:dyDescent="0.3">
      <c r="A163" s="50"/>
      <c r="B163" s="50"/>
      <c r="C163" s="50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 x14ac:dyDescent="0.3">
      <c r="A164" s="50"/>
      <c r="B164" s="50"/>
      <c r="C164" s="50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 x14ac:dyDescent="0.3">
      <c r="A165" s="50"/>
      <c r="B165" s="50"/>
      <c r="C165" s="50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 x14ac:dyDescent="0.3">
      <c r="A166" s="50"/>
      <c r="B166" s="50"/>
      <c r="C166" s="50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 x14ac:dyDescent="0.3">
      <c r="A167" s="50"/>
      <c r="B167" s="50"/>
      <c r="C167" s="50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 x14ac:dyDescent="0.3">
      <c r="A168" s="50"/>
      <c r="B168" s="50"/>
      <c r="C168" s="50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 x14ac:dyDescent="0.3">
      <c r="A169" s="50"/>
      <c r="B169" s="50"/>
      <c r="C169" s="50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 x14ac:dyDescent="0.3">
      <c r="A170" s="50"/>
      <c r="B170" s="50"/>
      <c r="C170" s="50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 x14ac:dyDescent="0.3">
      <c r="A171" s="50"/>
      <c r="B171" s="50"/>
      <c r="C171" s="50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 x14ac:dyDescent="0.3">
      <c r="A172" s="50"/>
      <c r="B172" s="50"/>
      <c r="C172" s="50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 x14ac:dyDescent="0.3">
      <c r="A173" s="50"/>
      <c r="B173" s="50"/>
      <c r="C173" s="50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 x14ac:dyDescent="0.3">
      <c r="A174" s="50"/>
      <c r="B174" s="50"/>
      <c r="C174" s="50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 x14ac:dyDescent="0.3">
      <c r="A175" s="50"/>
      <c r="B175" s="50"/>
      <c r="C175" s="50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 x14ac:dyDescent="0.3">
      <c r="A176" s="50"/>
      <c r="B176" s="50"/>
      <c r="C176" s="50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 x14ac:dyDescent="0.3">
      <c r="A177" s="50"/>
      <c r="B177" s="50"/>
      <c r="C177" s="50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 x14ac:dyDescent="0.3">
      <c r="A178" s="50"/>
      <c r="B178" s="50"/>
      <c r="C178" s="50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 x14ac:dyDescent="0.3">
      <c r="A179" s="50"/>
      <c r="B179" s="50"/>
      <c r="C179" s="50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 x14ac:dyDescent="0.3">
      <c r="A180" s="50"/>
      <c r="B180" s="50"/>
      <c r="C180" s="50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 x14ac:dyDescent="0.3">
      <c r="A181" s="50"/>
      <c r="B181" s="50"/>
      <c r="C181" s="50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 x14ac:dyDescent="0.3">
      <c r="A182" s="50"/>
      <c r="B182" s="50"/>
      <c r="C182" s="50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 x14ac:dyDescent="0.3">
      <c r="A183" s="50"/>
      <c r="B183" s="50"/>
      <c r="C183" s="50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 x14ac:dyDescent="0.3">
      <c r="A184" s="50"/>
      <c r="B184" s="50"/>
      <c r="C184" s="50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 x14ac:dyDescent="0.3">
      <c r="A185" s="50"/>
      <c r="B185" s="50"/>
      <c r="C185" s="50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 x14ac:dyDescent="0.3">
      <c r="A186" s="50"/>
      <c r="B186" s="50"/>
      <c r="C186" s="50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 x14ac:dyDescent="0.3">
      <c r="A187" s="50"/>
      <c r="B187" s="50"/>
      <c r="C187" s="50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 x14ac:dyDescent="0.3">
      <c r="A188" s="50"/>
      <c r="B188" s="50"/>
      <c r="C188" s="50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 x14ac:dyDescent="0.3">
      <c r="A189" s="50"/>
      <c r="B189" s="50"/>
      <c r="C189" s="50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 x14ac:dyDescent="0.3">
      <c r="A190" s="50"/>
      <c r="B190" s="50"/>
      <c r="C190" s="50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 x14ac:dyDescent="0.3">
      <c r="A191" s="50"/>
      <c r="B191" s="50"/>
      <c r="C191" s="50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 x14ac:dyDescent="0.3">
      <c r="A192" s="50"/>
      <c r="B192" s="50"/>
      <c r="C192" s="50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 x14ac:dyDescent="0.3">
      <c r="A193" s="50"/>
      <c r="B193" s="50"/>
      <c r="C193" s="50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 x14ac:dyDescent="0.3">
      <c r="A194" s="50"/>
      <c r="B194" s="50"/>
      <c r="C194" s="50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 x14ac:dyDescent="0.3">
      <c r="A195" s="50"/>
      <c r="B195" s="50"/>
      <c r="C195" s="50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 x14ac:dyDescent="0.3">
      <c r="A196" s="50"/>
      <c r="B196" s="50"/>
      <c r="C196" s="50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 x14ac:dyDescent="0.3">
      <c r="A197" s="50"/>
      <c r="B197" s="50"/>
      <c r="C197" s="50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 x14ac:dyDescent="0.3">
      <c r="A198" s="50"/>
      <c r="B198" s="50"/>
      <c r="C198" s="50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 x14ac:dyDescent="0.3">
      <c r="A199" s="50"/>
      <c r="B199" s="50"/>
      <c r="C199" s="50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 x14ac:dyDescent="0.3">
      <c r="A200" s="50"/>
      <c r="B200" s="50"/>
      <c r="C200" s="50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 x14ac:dyDescent="0.3">
      <c r="A201" s="50"/>
      <c r="B201" s="50"/>
      <c r="C201" s="50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 x14ac:dyDescent="0.3">
      <c r="A202" s="50"/>
      <c r="B202" s="50"/>
      <c r="C202" s="50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 x14ac:dyDescent="0.3">
      <c r="A203" s="50"/>
      <c r="B203" s="50"/>
      <c r="C203" s="50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 x14ac:dyDescent="0.3">
      <c r="A204" s="50"/>
      <c r="B204" s="50"/>
      <c r="C204" s="50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 x14ac:dyDescent="0.3">
      <c r="A205" s="50"/>
      <c r="B205" s="50"/>
      <c r="C205" s="50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 x14ac:dyDescent="0.3">
      <c r="A206" s="50"/>
      <c r="B206" s="50"/>
      <c r="C206" s="50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 x14ac:dyDescent="0.3">
      <c r="A207" s="50"/>
      <c r="B207" s="50"/>
      <c r="C207" s="50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 x14ac:dyDescent="0.3">
      <c r="A208" s="50"/>
      <c r="B208" s="50"/>
      <c r="C208" s="50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 x14ac:dyDescent="0.3">
      <c r="A209" s="50"/>
      <c r="B209" s="50"/>
      <c r="C209" s="50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 x14ac:dyDescent="0.3">
      <c r="A210" s="50"/>
      <c r="B210" s="50"/>
      <c r="C210" s="50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 x14ac:dyDescent="0.3">
      <c r="A211" s="50"/>
      <c r="B211" s="50"/>
      <c r="C211" s="50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 x14ac:dyDescent="0.3">
      <c r="A212" s="50"/>
      <c r="B212" s="50"/>
      <c r="C212" s="50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 x14ac:dyDescent="0.3">
      <c r="A213" s="50"/>
      <c r="B213" s="50"/>
      <c r="C213" s="50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 x14ac:dyDescent="0.3">
      <c r="A214" s="50"/>
      <c r="B214" s="50"/>
      <c r="C214" s="50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 x14ac:dyDescent="0.3">
      <c r="A215" s="50"/>
      <c r="B215" s="50"/>
      <c r="C215" s="50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 x14ac:dyDescent="0.3">
      <c r="A216" s="50"/>
      <c r="B216" s="50"/>
      <c r="C216" s="50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 x14ac:dyDescent="0.3">
      <c r="A217" s="50"/>
      <c r="B217" s="50"/>
      <c r="C217" s="50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 x14ac:dyDescent="0.3">
      <c r="A218" s="50"/>
      <c r="B218" s="50"/>
      <c r="C218" s="50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 x14ac:dyDescent="0.3">
      <c r="A219" s="50"/>
      <c r="B219" s="50"/>
      <c r="C219" s="50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 x14ac:dyDescent="0.3">
      <c r="A220" s="50"/>
      <c r="B220" s="50"/>
      <c r="C220" s="50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 x14ac:dyDescent="0.3">
      <c r="A221" s="50"/>
      <c r="B221" s="50"/>
      <c r="C221" s="50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 x14ac:dyDescent="0.3">
      <c r="A222" s="50"/>
      <c r="B222" s="50"/>
      <c r="C222" s="50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 x14ac:dyDescent="0.3">
      <c r="A223" s="50"/>
      <c r="B223" s="50"/>
      <c r="C223" s="50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 x14ac:dyDescent="0.3">
      <c r="A224" s="50"/>
      <c r="B224" s="50"/>
      <c r="C224" s="50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 x14ac:dyDescent="0.3">
      <c r="A225" s="50"/>
      <c r="B225" s="50"/>
      <c r="C225" s="50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 x14ac:dyDescent="0.3">
      <c r="A226" s="50"/>
      <c r="B226" s="50"/>
      <c r="C226" s="50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 x14ac:dyDescent="0.3">
      <c r="A227" s="50"/>
      <c r="B227" s="50"/>
      <c r="C227" s="50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 x14ac:dyDescent="0.3">
      <c r="A228" s="50"/>
      <c r="B228" s="50"/>
      <c r="C228" s="50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 x14ac:dyDescent="0.3">
      <c r="A229" s="50"/>
      <c r="B229" s="50"/>
      <c r="C229" s="50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 x14ac:dyDescent="0.3">
      <c r="A230" s="50"/>
      <c r="B230" s="50"/>
      <c r="C230" s="50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 x14ac:dyDescent="0.3">
      <c r="A231" s="50"/>
      <c r="B231" s="50"/>
      <c r="C231" s="50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 x14ac:dyDescent="0.3">
      <c r="A232" s="50"/>
      <c r="B232" s="50"/>
      <c r="C232" s="50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 x14ac:dyDescent="0.3">
      <c r="A233" s="50"/>
      <c r="B233" s="50"/>
      <c r="C233" s="50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 x14ac:dyDescent="0.3">
      <c r="A234" s="50"/>
      <c r="B234" s="50"/>
      <c r="C234" s="50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 x14ac:dyDescent="0.3">
      <c r="A235" s="50"/>
      <c r="B235" s="50"/>
      <c r="C235" s="50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 x14ac:dyDescent="0.3">
      <c r="A236" s="50"/>
      <c r="B236" s="50"/>
      <c r="C236" s="50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 x14ac:dyDescent="0.3">
      <c r="A237" s="50"/>
      <c r="B237" s="50"/>
      <c r="C237" s="50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 x14ac:dyDescent="0.3">
      <c r="A238" s="50"/>
      <c r="B238" s="50"/>
      <c r="C238" s="50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 x14ac:dyDescent="0.3">
      <c r="A239" s="50"/>
      <c r="B239" s="50"/>
      <c r="C239" s="50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 x14ac:dyDescent="0.3">
      <c r="A240" s="50"/>
      <c r="B240" s="50"/>
      <c r="C240" s="50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 x14ac:dyDescent="0.3">
      <c r="A241" s="50"/>
      <c r="B241" s="50"/>
      <c r="C241" s="50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 x14ac:dyDescent="0.3">
      <c r="A242" s="50"/>
      <c r="B242" s="50"/>
      <c r="C242" s="50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 x14ac:dyDescent="0.3">
      <c r="A243" s="50"/>
      <c r="B243" s="50"/>
      <c r="C243" s="50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 x14ac:dyDescent="0.3">
      <c r="A244" s="50"/>
      <c r="B244" s="50"/>
      <c r="C244" s="50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 x14ac:dyDescent="0.3">
      <c r="A245" s="50"/>
      <c r="B245" s="50"/>
      <c r="C245" s="50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 x14ac:dyDescent="0.3">
      <c r="A246" s="50"/>
      <c r="B246" s="50"/>
      <c r="C246" s="50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 x14ac:dyDescent="0.3">
      <c r="A247" s="50"/>
      <c r="B247" s="50"/>
      <c r="C247" s="50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 x14ac:dyDescent="0.3">
      <c r="A248" s="50"/>
      <c r="B248" s="50"/>
      <c r="C248" s="50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 x14ac:dyDescent="0.3">
      <c r="A249" s="50"/>
      <c r="B249" s="50"/>
      <c r="C249" s="50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 x14ac:dyDescent="0.3">
      <c r="A250" s="50"/>
      <c r="B250" s="50"/>
      <c r="C250" s="50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 x14ac:dyDescent="0.3">
      <c r="A251" s="50"/>
      <c r="B251" s="50"/>
      <c r="C251" s="50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 x14ac:dyDescent="0.3">
      <c r="A252" s="50"/>
      <c r="B252" s="50"/>
      <c r="C252" s="50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 x14ac:dyDescent="0.3">
      <c r="A253" s="50"/>
      <c r="B253" s="50"/>
      <c r="C253" s="50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 x14ac:dyDescent="0.3">
      <c r="A254" s="50"/>
      <c r="B254" s="50"/>
      <c r="C254" s="50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 x14ac:dyDescent="0.3">
      <c r="A255" s="50"/>
      <c r="B255" s="50"/>
      <c r="C255" s="50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 x14ac:dyDescent="0.3">
      <c r="A256" s="50"/>
      <c r="B256" s="50"/>
      <c r="C256" s="50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 x14ac:dyDescent="0.3">
      <c r="A257" s="50"/>
      <c r="B257" s="50"/>
      <c r="C257" s="50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 x14ac:dyDescent="0.3">
      <c r="A258" s="50"/>
      <c r="B258" s="50"/>
      <c r="C258" s="50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 x14ac:dyDescent="0.3">
      <c r="A259" s="50"/>
      <c r="B259" s="50"/>
      <c r="C259" s="50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 x14ac:dyDescent="0.3">
      <c r="A260" s="50"/>
      <c r="B260" s="50"/>
      <c r="C260" s="50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 x14ac:dyDescent="0.3">
      <c r="A261" s="50"/>
      <c r="B261" s="50"/>
      <c r="C261" s="50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 x14ac:dyDescent="0.3">
      <c r="A262" s="50"/>
      <c r="B262" s="50"/>
      <c r="C262" s="50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 x14ac:dyDescent="0.3">
      <c r="A263" s="50"/>
      <c r="B263" s="50"/>
      <c r="C263" s="50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 x14ac:dyDescent="0.3">
      <c r="A264" s="50"/>
      <c r="B264" s="50"/>
      <c r="C264" s="50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 x14ac:dyDescent="0.3">
      <c r="A265" s="50"/>
      <c r="B265" s="50"/>
      <c r="C265" s="50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 x14ac:dyDescent="0.3">
      <c r="A266" s="50"/>
      <c r="B266" s="50"/>
      <c r="C266" s="50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 x14ac:dyDescent="0.3">
      <c r="A267" s="50"/>
      <c r="B267" s="50"/>
      <c r="C267" s="50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 x14ac:dyDescent="0.3">
      <c r="A268" s="50"/>
      <c r="B268" s="50"/>
      <c r="C268" s="50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 x14ac:dyDescent="0.3">
      <c r="A269" s="50"/>
      <c r="B269" s="50"/>
      <c r="C269" s="50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 x14ac:dyDescent="0.3">
      <c r="A270" s="50"/>
      <c r="B270" s="50"/>
      <c r="C270" s="50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 x14ac:dyDescent="0.3">
      <c r="A271" s="50"/>
      <c r="B271" s="50"/>
      <c r="C271" s="50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 x14ac:dyDescent="0.3">
      <c r="A272" s="50"/>
      <c r="B272" s="50"/>
      <c r="C272" s="50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 x14ac:dyDescent="0.3">
      <c r="A273" s="50"/>
      <c r="B273" s="50"/>
      <c r="C273" s="50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 x14ac:dyDescent="0.3">
      <c r="A274" s="50"/>
      <c r="B274" s="50"/>
      <c r="C274" s="50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 x14ac:dyDescent="0.3">
      <c r="A275" s="50"/>
      <c r="B275" s="50"/>
      <c r="C275" s="50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 x14ac:dyDescent="0.3">
      <c r="A276" s="50"/>
      <c r="B276" s="50"/>
      <c r="C276" s="50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 x14ac:dyDescent="0.3">
      <c r="A277" s="50"/>
      <c r="B277" s="50"/>
      <c r="C277" s="50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 x14ac:dyDescent="0.3">
      <c r="A278" s="50"/>
      <c r="B278" s="50"/>
      <c r="C278" s="50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 x14ac:dyDescent="0.3">
      <c r="A279" s="50"/>
      <c r="B279" s="50"/>
      <c r="C279" s="50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 x14ac:dyDescent="0.3">
      <c r="A280" s="50"/>
      <c r="B280" s="50"/>
      <c r="C280" s="50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 x14ac:dyDescent="0.3">
      <c r="A281" s="50"/>
      <c r="B281" s="50"/>
      <c r="C281" s="50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 x14ac:dyDescent="0.3">
      <c r="A282" s="50"/>
      <c r="B282" s="50"/>
      <c r="C282" s="50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 x14ac:dyDescent="0.3">
      <c r="A283" s="50"/>
      <c r="B283" s="50"/>
      <c r="C283" s="50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 x14ac:dyDescent="0.3">
      <c r="A284" s="50"/>
      <c r="B284" s="50"/>
      <c r="C284" s="50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 x14ac:dyDescent="0.3">
      <c r="A285" s="50"/>
      <c r="B285" s="50"/>
      <c r="C285" s="50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 x14ac:dyDescent="0.3">
      <c r="A286" s="50"/>
      <c r="B286" s="50"/>
      <c r="C286" s="50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 x14ac:dyDescent="0.3">
      <c r="A287" s="50"/>
      <c r="B287" s="50"/>
      <c r="C287" s="50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 x14ac:dyDescent="0.3">
      <c r="A288" s="50"/>
      <c r="B288" s="50"/>
      <c r="C288" s="50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 x14ac:dyDescent="0.3">
      <c r="A289" s="50"/>
      <c r="B289" s="50"/>
      <c r="C289" s="50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 x14ac:dyDescent="0.3">
      <c r="A290" s="50"/>
      <c r="B290" s="50"/>
      <c r="C290" s="50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 x14ac:dyDescent="0.3">
      <c r="A291" s="50"/>
      <c r="B291" s="50"/>
      <c r="C291" s="50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 x14ac:dyDescent="0.3">
      <c r="A292" s="50"/>
      <c r="B292" s="50"/>
      <c r="C292" s="50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 x14ac:dyDescent="0.3">
      <c r="A293" s="50"/>
      <c r="B293" s="50"/>
      <c r="C293" s="50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 x14ac:dyDescent="0.3">
      <c r="A294" s="50"/>
      <c r="B294" s="50"/>
      <c r="C294" s="50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 x14ac:dyDescent="0.3">
      <c r="A295" s="50"/>
      <c r="B295" s="50"/>
      <c r="C295" s="50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 x14ac:dyDescent="0.3">
      <c r="A296" s="50"/>
      <c r="B296" s="50"/>
      <c r="C296" s="50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 x14ac:dyDescent="0.3">
      <c r="A297" s="50"/>
      <c r="B297" s="50"/>
      <c r="C297" s="50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 x14ac:dyDescent="0.3">
      <c r="A298" s="50"/>
      <c r="B298" s="50"/>
      <c r="C298" s="50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 x14ac:dyDescent="0.3">
      <c r="A299" s="50"/>
      <c r="B299" s="50"/>
      <c r="C299" s="50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 x14ac:dyDescent="0.3">
      <c r="A300" s="50"/>
      <c r="B300" s="50"/>
      <c r="C300" s="50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 x14ac:dyDescent="0.3">
      <c r="A301" s="50"/>
      <c r="B301" s="50"/>
      <c r="C301" s="50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 x14ac:dyDescent="0.3">
      <c r="A302" s="50"/>
      <c r="B302" s="50"/>
      <c r="C302" s="50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 x14ac:dyDescent="0.3">
      <c r="A303" s="50"/>
      <c r="B303" s="50"/>
      <c r="C303" s="50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 x14ac:dyDescent="0.3">
      <c r="A304" s="50"/>
      <c r="B304" s="50"/>
      <c r="C304" s="50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 x14ac:dyDescent="0.3">
      <c r="A305" s="50"/>
      <c r="B305" s="50"/>
      <c r="C305" s="50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 x14ac:dyDescent="0.3">
      <c r="A306" s="50"/>
      <c r="B306" s="50"/>
      <c r="C306" s="50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 x14ac:dyDescent="0.3">
      <c r="A307" s="50"/>
      <c r="B307" s="50"/>
      <c r="C307" s="50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 x14ac:dyDescent="0.3">
      <c r="A308" s="50"/>
      <c r="B308" s="50"/>
      <c r="C308" s="50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 x14ac:dyDescent="0.3">
      <c r="A309" s="50"/>
      <c r="B309" s="50"/>
      <c r="C309" s="50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 x14ac:dyDescent="0.3">
      <c r="A310" s="50"/>
      <c r="B310" s="50"/>
      <c r="C310" s="50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 x14ac:dyDescent="0.3">
      <c r="A311" s="50"/>
      <c r="B311" s="50"/>
      <c r="C311" s="50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 x14ac:dyDescent="0.3">
      <c r="A312" s="50"/>
      <c r="B312" s="50"/>
      <c r="C312" s="50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 x14ac:dyDescent="0.3">
      <c r="A313" s="50"/>
      <c r="B313" s="50"/>
      <c r="C313" s="50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 x14ac:dyDescent="0.3">
      <c r="A314" s="50"/>
      <c r="B314" s="50"/>
      <c r="C314" s="50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 x14ac:dyDescent="0.3">
      <c r="A315" s="50"/>
      <c r="B315" s="50"/>
      <c r="C315" s="50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 x14ac:dyDescent="0.3">
      <c r="A316" s="50"/>
      <c r="B316" s="50"/>
      <c r="C316" s="50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 x14ac:dyDescent="0.3">
      <c r="A317" s="50"/>
      <c r="B317" s="50"/>
      <c r="C317" s="50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 x14ac:dyDescent="0.3">
      <c r="A318" s="50"/>
      <c r="B318" s="50"/>
      <c r="C318" s="50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 x14ac:dyDescent="0.3">
      <c r="A319" s="50"/>
      <c r="B319" s="50"/>
      <c r="C319" s="50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 x14ac:dyDescent="0.3">
      <c r="A320" s="50"/>
      <c r="B320" s="50"/>
      <c r="C320" s="50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 x14ac:dyDescent="0.3">
      <c r="A321" s="50"/>
      <c r="B321" s="50"/>
      <c r="C321" s="50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 x14ac:dyDescent="0.3">
      <c r="A322" s="50"/>
      <c r="B322" s="50"/>
      <c r="C322" s="50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 x14ac:dyDescent="0.3">
      <c r="A323" s="50"/>
      <c r="B323" s="50"/>
      <c r="C323" s="50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 x14ac:dyDescent="0.3">
      <c r="A324" s="50"/>
      <c r="B324" s="50"/>
      <c r="C324" s="50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 x14ac:dyDescent="0.3">
      <c r="A325" s="50"/>
      <c r="B325" s="50"/>
      <c r="C325" s="50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 x14ac:dyDescent="0.3">
      <c r="A326" s="50"/>
      <c r="B326" s="50"/>
      <c r="C326" s="50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 x14ac:dyDescent="0.3">
      <c r="A327" s="50"/>
      <c r="B327" s="50"/>
      <c r="C327" s="50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 x14ac:dyDescent="0.3">
      <c r="A328" s="50"/>
      <c r="B328" s="50"/>
      <c r="C328" s="50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 x14ac:dyDescent="0.3">
      <c r="A329" s="50"/>
      <c r="B329" s="50"/>
      <c r="C329" s="50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 x14ac:dyDescent="0.3">
      <c r="A330" s="50"/>
      <c r="B330" s="50"/>
      <c r="C330" s="50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 x14ac:dyDescent="0.3">
      <c r="A331" s="50"/>
      <c r="B331" s="50"/>
      <c r="C331" s="50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 x14ac:dyDescent="0.3">
      <c r="A332" s="50"/>
      <c r="B332" s="50"/>
      <c r="C332" s="50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 x14ac:dyDescent="0.3">
      <c r="A333" s="50"/>
      <c r="B333" s="50"/>
      <c r="C333" s="50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 x14ac:dyDescent="0.3">
      <c r="A334" s="50"/>
      <c r="B334" s="50"/>
      <c r="C334" s="50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 x14ac:dyDescent="0.3">
      <c r="A335" s="50"/>
      <c r="B335" s="50"/>
      <c r="C335" s="50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 x14ac:dyDescent="0.3">
      <c r="A336" s="50"/>
      <c r="B336" s="50"/>
      <c r="C336" s="50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 x14ac:dyDescent="0.3">
      <c r="A337" s="50"/>
      <c r="B337" s="50"/>
      <c r="C337" s="50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 x14ac:dyDescent="0.3">
      <c r="A338" s="50"/>
      <c r="B338" s="50"/>
      <c r="C338" s="50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 x14ac:dyDescent="0.3">
      <c r="A339" s="50"/>
      <c r="B339" s="50"/>
      <c r="C339" s="50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 x14ac:dyDescent="0.3">
      <c r="A340" s="50"/>
      <c r="B340" s="50"/>
      <c r="C340" s="50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 x14ac:dyDescent="0.3">
      <c r="A341" s="50"/>
      <c r="B341" s="50"/>
      <c r="C341" s="50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 x14ac:dyDescent="0.3">
      <c r="A342" s="50"/>
      <c r="B342" s="50"/>
      <c r="C342" s="50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 x14ac:dyDescent="0.3">
      <c r="A343" s="50"/>
      <c r="B343" s="50"/>
      <c r="C343" s="50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 x14ac:dyDescent="0.3">
      <c r="A344" s="50"/>
      <c r="B344" s="50"/>
      <c r="C344" s="50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 x14ac:dyDescent="0.3">
      <c r="A345" s="50"/>
      <c r="B345" s="50"/>
      <c r="C345" s="50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 x14ac:dyDescent="0.3">
      <c r="A346" s="50"/>
      <c r="B346" s="50"/>
      <c r="C346" s="50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 x14ac:dyDescent="0.3">
      <c r="A347" s="50"/>
      <c r="B347" s="50"/>
      <c r="C347" s="50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 x14ac:dyDescent="0.3">
      <c r="A348" s="50"/>
      <c r="B348" s="50"/>
      <c r="C348" s="50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 x14ac:dyDescent="0.3">
      <c r="A349" s="50"/>
      <c r="B349" s="50"/>
      <c r="C349" s="50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 x14ac:dyDescent="0.3">
      <c r="A350" s="50"/>
      <c r="B350" s="50"/>
      <c r="C350" s="50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 x14ac:dyDescent="0.3">
      <c r="A351" s="50"/>
      <c r="B351" s="50"/>
      <c r="C351" s="50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 x14ac:dyDescent="0.3">
      <c r="A352" s="50"/>
      <c r="B352" s="50"/>
      <c r="C352" s="50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 x14ac:dyDescent="0.3">
      <c r="A353" s="50"/>
      <c r="B353" s="50"/>
      <c r="C353" s="50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 x14ac:dyDescent="0.3">
      <c r="A354" s="50"/>
      <c r="B354" s="50"/>
      <c r="C354" s="50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 x14ac:dyDescent="0.3">
      <c r="A355" s="50"/>
      <c r="B355" s="50"/>
      <c r="C355" s="50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 x14ac:dyDescent="0.3">
      <c r="A356" s="50"/>
      <c r="B356" s="50"/>
      <c r="C356" s="50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 x14ac:dyDescent="0.3">
      <c r="A357" s="50"/>
      <c r="B357" s="50"/>
      <c r="C357" s="50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 x14ac:dyDescent="0.3">
      <c r="A358" s="50"/>
      <c r="B358" s="50"/>
      <c r="C358" s="50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 x14ac:dyDescent="0.3">
      <c r="A359" s="50"/>
      <c r="B359" s="50"/>
      <c r="C359" s="50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 x14ac:dyDescent="0.3">
      <c r="A360" s="50"/>
      <c r="B360" s="50"/>
      <c r="C360" s="50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 x14ac:dyDescent="0.3">
      <c r="A361" s="50"/>
      <c r="B361" s="50"/>
      <c r="C361" s="50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 x14ac:dyDescent="0.3">
      <c r="A362" s="50"/>
      <c r="B362" s="50"/>
      <c r="C362" s="50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 x14ac:dyDescent="0.3">
      <c r="A363" s="50"/>
      <c r="B363" s="50"/>
      <c r="C363" s="50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 x14ac:dyDescent="0.3">
      <c r="A364" s="50"/>
      <c r="B364" s="50"/>
      <c r="C364" s="50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 x14ac:dyDescent="0.3">
      <c r="A365" s="50"/>
      <c r="B365" s="50"/>
      <c r="C365" s="50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 x14ac:dyDescent="0.3">
      <c r="A366" s="50"/>
      <c r="B366" s="50"/>
      <c r="C366" s="50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 x14ac:dyDescent="0.3">
      <c r="A367" s="50"/>
      <c r="B367" s="50"/>
      <c r="C367" s="50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 x14ac:dyDescent="0.3">
      <c r="A368" s="50"/>
      <c r="B368" s="50"/>
      <c r="C368" s="50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 x14ac:dyDescent="0.3">
      <c r="A369" s="50"/>
      <c r="B369" s="50"/>
      <c r="C369" s="50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 x14ac:dyDescent="0.3">
      <c r="A370" s="50"/>
      <c r="B370" s="50"/>
      <c r="C370" s="50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 x14ac:dyDescent="0.3">
      <c r="A371" s="50"/>
      <c r="B371" s="50"/>
      <c r="C371" s="50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 x14ac:dyDescent="0.3">
      <c r="A372" s="50"/>
      <c r="B372" s="50"/>
      <c r="C372" s="50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 x14ac:dyDescent="0.3">
      <c r="A373" s="50"/>
      <c r="B373" s="50"/>
      <c r="C373" s="50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 x14ac:dyDescent="0.3">
      <c r="A374" s="50"/>
      <c r="B374" s="50"/>
      <c r="C374" s="50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 x14ac:dyDescent="0.3">
      <c r="A375" s="50"/>
      <c r="B375" s="50"/>
      <c r="C375" s="50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 x14ac:dyDescent="0.3">
      <c r="A376" s="50"/>
      <c r="B376" s="50"/>
      <c r="C376" s="50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x14ac:dyDescent="0.3">
      <c r="A377" s="50"/>
      <c r="B377" s="50"/>
      <c r="C377" s="50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 x14ac:dyDescent="0.3">
      <c r="A378" s="50"/>
      <c r="B378" s="50"/>
      <c r="C378" s="50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 x14ac:dyDescent="0.3">
      <c r="A379" s="50"/>
      <c r="B379" s="50"/>
      <c r="C379" s="50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 x14ac:dyDescent="0.3">
      <c r="A380" s="50"/>
      <c r="B380" s="50"/>
      <c r="C380" s="50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 x14ac:dyDescent="0.3">
      <c r="A381" s="50"/>
      <c r="B381" s="50"/>
      <c r="C381" s="50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 x14ac:dyDescent="0.3">
      <c r="A382" s="50"/>
      <c r="B382" s="50"/>
      <c r="C382" s="50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 x14ac:dyDescent="0.3">
      <c r="A383" s="50"/>
      <c r="B383" s="50"/>
      <c r="C383" s="50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 x14ac:dyDescent="0.3">
      <c r="A384" s="50"/>
      <c r="B384" s="50"/>
      <c r="C384" s="50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 x14ac:dyDescent="0.3">
      <c r="A385" s="50"/>
      <c r="B385" s="50"/>
      <c r="C385" s="50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 x14ac:dyDescent="0.3">
      <c r="A386" s="50"/>
      <c r="B386" s="50"/>
      <c r="C386" s="50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x14ac:dyDescent="0.3">
      <c r="A387" s="50"/>
      <c r="B387" s="50"/>
      <c r="C387" s="50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 x14ac:dyDescent="0.3">
      <c r="A388" s="50"/>
      <c r="B388" s="50"/>
      <c r="C388" s="50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 x14ac:dyDescent="0.3">
      <c r="A389" s="50"/>
      <c r="B389" s="50"/>
      <c r="C389" s="50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 x14ac:dyDescent="0.3">
      <c r="A390" s="50"/>
      <c r="B390" s="50"/>
      <c r="C390" s="50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 x14ac:dyDescent="0.3">
      <c r="A391" s="50"/>
      <c r="B391" s="50"/>
      <c r="C391" s="50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 x14ac:dyDescent="0.3">
      <c r="A392" s="50"/>
      <c r="B392" s="50"/>
      <c r="C392" s="50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 x14ac:dyDescent="0.3">
      <c r="A393" s="50"/>
      <c r="B393" s="50"/>
      <c r="C393" s="50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 x14ac:dyDescent="0.3">
      <c r="A394" s="50"/>
      <c r="B394" s="50"/>
      <c r="C394" s="50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 x14ac:dyDescent="0.3">
      <c r="A395" s="50"/>
      <c r="B395" s="50"/>
      <c r="C395" s="50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 x14ac:dyDescent="0.3">
      <c r="A396" s="50"/>
      <c r="B396" s="50"/>
      <c r="C396" s="50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 x14ac:dyDescent="0.3">
      <c r="A397" s="50"/>
      <c r="B397" s="50"/>
      <c r="C397" s="50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 x14ac:dyDescent="0.3">
      <c r="A398" s="50"/>
      <c r="B398" s="50"/>
      <c r="C398" s="50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 x14ac:dyDescent="0.3">
      <c r="A399" s="50"/>
      <c r="B399" s="50"/>
      <c r="C399" s="50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 x14ac:dyDescent="0.3">
      <c r="A400" s="50"/>
      <c r="B400" s="50"/>
      <c r="C400" s="50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 x14ac:dyDescent="0.3">
      <c r="A401" s="50"/>
      <c r="B401" s="50"/>
      <c r="C401" s="50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 x14ac:dyDescent="0.3">
      <c r="A402" s="50"/>
      <c r="B402" s="50"/>
      <c r="C402" s="50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 x14ac:dyDescent="0.3">
      <c r="A403" s="50"/>
      <c r="B403" s="50"/>
      <c r="C403" s="50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 x14ac:dyDescent="0.3">
      <c r="A404" s="50"/>
      <c r="B404" s="50"/>
      <c r="C404" s="50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 x14ac:dyDescent="0.3">
      <c r="A405" s="50"/>
      <c r="B405" s="50"/>
      <c r="C405" s="50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 x14ac:dyDescent="0.3">
      <c r="A406" s="50"/>
      <c r="B406" s="50"/>
      <c r="C406" s="50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 x14ac:dyDescent="0.3">
      <c r="A407" s="50"/>
      <c r="B407" s="50"/>
      <c r="C407" s="50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 x14ac:dyDescent="0.3">
      <c r="A408" s="50"/>
      <c r="B408" s="50"/>
      <c r="C408" s="50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 x14ac:dyDescent="0.3">
      <c r="A409" s="50"/>
      <c r="B409" s="50"/>
      <c r="C409" s="50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 x14ac:dyDescent="0.3">
      <c r="A410" s="50"/>
      <c r="B410" s="50"/>
      <c r="C410" s="50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 x14ac:dyDescent="0.3">
      <c r="A411" s="50"/>
      <c r="B411" s="50"/>
      <c r="C411" s="50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 x14ac:dyDescent="0.3">
      <c r="A412" s="50"/>
      <c r="B412" s="50"/>
      <c r="C412" s="50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 x14ac:dyDescent="0.3">
      <c r="A413" s="50"/>
      <c r="B413" s="50"/>
      <c r="C413" s="50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 x14ac:dyDescent="0.3">
      <c r="A414" s="50"/>
      <c r="B414" s="50"/>
      <c r="C414" s="50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 x14ac:dyDescent="0.3">
      <c r="A415" s="50"/>
      <c r="B415" s="50"/>
      <c r="C415" s="50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 x14ac:dyDescent="0.3">
      <c r="A416" s="50"/>
      <c r="B416" s="50"/>
      <c r="C416" s="50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 x14ac:dyDescent="0.3">
      <c r="A417" s="50"/>
      <c r="B417" s="50"/>
      <c r="C417" s="50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 x14ac:dyDescent="0.3">
      <c r="A418" s="50"/>
      <c r="B418" s="50"/>
      <c r="C418" s="50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 x14ac:dyDescent="0.3">
      <c r="A419" s="50"/>
      <c r="B419" s="50"/>
      <c r="C419" s="50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 x14ac:dyDescent="0.3">
      <c r="A420" s="50"/>
      <c r="B420" s="50"/>
      <c r="C420" s="50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 x14ac:dyDescent="0.3">
      <c r="A421" s="50"/>
      <c r="B421" s="50"/>
      <c r="C421" s="50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 x14ac:dyDescent="0.3">
      <c r="A422" s="50"/>
      <c r="B422" s="50"/>
      <c r="C422" s="50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 x14ac:dyDescent="0.3">
      <c r="A423" s="50"/>
      <c r="B423" s="50"/>
      <c r="C423" s="50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 x14ac:dyDescent="0.3">
      <c r="A424" s="50"/>
      <c r="B424" s="50"/>
      <c r="C424" s="50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 x14ac:dyDescent="0.3">
      <c r="A425" s="50"/>
      <c r="B425" s="50"/>
      <c r="C425" s="50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 x14ac:dyDescent="0.3">
      <c r="A426" s="50"/>
      <c r="B426" s="50"/>
      <c r="C426" s="50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 x14ac:dyDescent="0.3">
      <c r="A427" s="50"/>
      <c r="B427" s="50"/>
      <c r="C427" s="50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 x14ac:dyDescent="0.3">
      <c r="A428" s="50"/>
      <c r="B428" s="50"/>
      <c r="C428" s="50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 x14ac:dyDescent="0.3">
      <c r="A429" s="50"/>
      <c r="B429" s="50"/>
      <c r="C429" s="50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 x14ac:dyDescent="0.3">
      <c r="A430" s="50"/>
      <c r="B430" s="50"/>
      <c r="C430" s="50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 x14ac:dyDescent="0.3">
      <c r="A431" s="50"/>
      <c r="B431" s="50"/>
      <c r="C431" s="50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 x14ac:dyDescent="0.3">
      <c r="A432" s="50"/>
      <c r="B432" s="50"/>
      <c r="C432" s="50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 x14ac:dyDescent="0.3">
      <c r="A433" s="50"/>
      <c r="B433" s="50"/>
      <c r="C433" s="50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 x14ac:dyDescent="0.3">
      <c r="A434" s="50"/>
      <c r="B434" s="50"/>
      <c r="C434" s="50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 x14ac:dyDescent="0.3">
      <c r="A435" s="50"/>
      <c r="B435" s="50"/>
      <c r="C435" s="50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 x14ac:dyDescent="0.3">
      <c r="A436" s="50"/>
      <c r="B436" s="50"/>
      <c r="C436" s="50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 x14ac:dyDescent="0.3">
      <c r="A437" s="50"/>
      <c r="B437" s="50"/>
      <c r="C437" s="50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 x14ac:dyDescent="0.3">
      <c r="A438" s="50"/>
      <c r="B438" s="50"/>
      <c r="C438" s="50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 x14ac:dyDescent="0.3">
      <c r="A439" s="50"/>
      <c r="B439" s="50"/>
      <c r="C439" s="50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 x14ac:dyDescent="0.3">
      <c r="A440" s="50"/>
      <c r="B440" s="50"/>
      <c r="C440" s="50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 x14ac:dyDescent="0.3">
      <c r="A441" s="50"/>
      <c r="B441" s="50"/>
      <c r="C441" s="50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 x14ac:dyDescent="0.3">
      <c r="A442" s="50"/>
      <c r="B442" s="50"/>
      <c r="C442" s="50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 x14ac:dyDescent="0.3">
      <c r="A443" s="50"/>
      <c r="B443" s="50"/>
      <c r="C443" s="50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 x14ac:dyDescent="0.3">
      <c r="A444" s="50"/>
      <c r="B444" s="50"/>
      <c r="C444" s="50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 x14ac:dyDescent="0.3">
      <c r="A445" s="50"/>
      <c r="B445" s="50"/>
      <c r="C445" s="50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 x14ac:dyDescent="0.3">
      <c r="A446" s="50"/>
      <c r="B446" s="50"/>
      <c r="C446" s="50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 x14ac:dyDescent="0.3">
      <c r="A447" s="50"/>
      <c r="B447" s="50"/>
      <c r="C447" s="50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 x14ac:dyDescent="0.3">
      <c r="A448" s="50"/>
      <c r="B448" s="50"/>
      <c r="C448" s="50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 x14ac:dyDescent="0.3">
      <c r="A449" s="50"/>
      <c r="B449" s="50"/>
      <c r="C449" s="50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 x14ac:dyDescent="0.3">
      <c r="A450" s="50"/>
      <c r="B450" s="50"/>
      <c r="C450" s="50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 x14ac:dyDescent="0.3">
      <c r="A451" s="50"/>
      <c r="B451" s="50"/>
      <c r="C451" s="50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 x14ac:dyDescent="0.3">
      <c r="A452" s="50"/>
      <c r="B452" s="50"/>
      <c r="C452" s="50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 x14ac:dyDescent="0.3">
      <c r="A453" s="50"/>
      <c r="B453" s="50"/>
      <c r="C453" s="50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 x14ac:dyDescent="0.3">
      <c r="A454" s="50"/>
      <c r="B454" s="50"/>
      <c r="C454" s="50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 x14ac:dyDescent="0.3">
      <c r="A455" s="50"/>
      <c r="B455" s="50"/>
      <c r="C455" s="50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 x14ac:dyDescent="0.3">
      <c r="A456" s="50"/>
      <c r="B456" s="50"/>
      <c r="C456" s="50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 x14ac:dyDescent="0.3">
      <c r="A457" s="50"/>
      <c r="B457" s="50"/>
      <c r="C457" s="50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 x14ac:dyDescent="0.3">
      <c r="A458" s="50"/>
      <c r="B458" s="50"/>
      <c r="C458" s="50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 x14ac:dyDescent="0.3">
      <c r="A459" s="50"/>
      <c r="B459" s="50"/>
      <c r="C459" s="50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 x14ac:dyDescent="0.3">
      <c r="A460" s="50"/>
      <c r="B460" s="50"/>
      <c r="C460" s="50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 x14ac:dyDescent="0.3">
      <c r="A461" s="50"/>
      <c r="B461" s="50"/>
      <c r="C461" s="50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 x14ac:dyDescent="0.3">
      <c r="A462" s="50"/>
      <c r="B462" s="50"/>
      <c r="C462" s="50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 x14ac:dyDescent="0.3">
      <c r="A463" s="50"/>
      <c r="B463" s="50"/>
      <c r="C463" s="50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 x14ac:dyDescent="0.3">
      <c r="A464" s="50"/>
      <c r="B464" s="50"/>
      <c r="C464" s="50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 x14ac:dyDescent="0.3">
      <c r="A465" s="50"/>
      <c r="B465" s="50"/>
      <c r="C465" s="50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 x14ac:dyDescent="0.3">
      <c r="A466" s="50"/>
      <c r="B466" s="50"/>
      <c r="C466" s="50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 x14ac:dyDescent="0.3">
      <c r="A467" s="50"/>
      <c r="B467" s="50"/>
      <c r="C467" s="50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 x14ac:dyDescent="0.3">
      <c r="A468" s="50"/>
      <c r="B468" s="50"/>
      <c r="C468" s="50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 x14ac:dyDescent="0.3">
      <c r="A469" s="50"/>
      <c r="B469" s="50"/>
      <c r="C469" s="50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 x14ac:dyDescent="0.3">
      <c r="A470" s="50"/>
      <c r="B470" s="50"/>
      <c r="C470" s="50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 x14ac:dyDescent="0.3">
      <c r="A471" s="50"/>
      <c r="B471" s="50"/>
      <c r="C471" s="50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 x14ac:dyDescent="0.3">
      <c r="A472" s="50"/>
      <c r="B472" s="50"/>
      <c r="C472" s="50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 x14ac:dyDescent="0.3">
      <c r="A473" s="50"/>
      <c r="B473" s="50"/>
      <c r="C473" s="50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 x14ac:dyDescent="0.3">
      <c r="A474" s="50"/>
      <c r="B474" s="50"/>
      <c r="C474" s="50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 x14ac:dyDescent="0.3">
      <c r="A475" s="50"/>
      <c r="B475" s="50"/>
      <c r="C475" s="50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 x14ac:dyDescent="0.3">
      <c r="A476" s="50"/>
      <c r="B476" s="50"/>
      <c r="C476" s="50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 x14ac:dyDescent="0.3">
      <c r="A477" s="50"/>
      <c r="B477" s="50"/>
      <c r="C477" s="50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 x14ac:dyDescent="0.3">
      <c r="A478" s="50"/>
      <c r="B478" s="50"/>
      <c r="C478" s="50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 x14ac:dyDescent="0.3">
      <c r="A479" s="50"/>
      <c r="B479" s="50"/>
      <c r="C479" s="50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 x14ac:dyDescent="0.3">
      <c r="A480" s="50"/>
      <c r="B480" s="50"/>
      <c r="C480" s="50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 x14ac:dyDescent="0.3">
      <c r="A481" s="50"/>
      <c r="B481" s="50"/>
      <c r="C481" s="50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 x14ac:dyDescent="0.3">
      <c r="A482" s="50"/>
      <c r="B482" s="50"/>
      <c r="C482" s="50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 x14ac:dyDescent="0.3">
      <c r="A483" s="50"/>
      <c r="B483" s="50"/>
      <c r="C483" s="50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 x14ac:dyDescent="0.3">
      <c r="A484" s="50"/>
      <c r="B484" s="50"/>
      <c r="C484" s="50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 x14ac:dyDescent="0.3">
      <c r="A485" s="50"/>
      <c r="B485" s="50"/>
      <c r="C485" s="50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 x14ac:dyDescent="0.3">
      <c r="A486" s="50"/>
      <c r="B486" s="50"/>
      <c r="C486" s="50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 x14ac:dyDescent="0.3">
      <c r="A487" s="50"/>
      <c r="B487" s="50"/>
      <c r="C487" s="50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 x14ac:dyDescent="0.3">
      <c r="A488" s="50"/>
      <c r="B488" s="50"/>
      <c r="C488" s="50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 x14ac:dyDescent="0.3">
      <c r="A489" s="50"/>
      <c r="B489" s="50"/>
      <c r="C489" s="50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 x14ac:dyDescent="0.3">
      <c r="A490" s="50"/>
      <c r="B490" s="50"/>
      <c r="C490" s="50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 x14ac:dyDescent="0.3">
      <c r="A491" s="50"/>
      <c r="B491" s="50"/>
      <c r="C491" s="50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 x14ac:dyDescent="0.3">
      <c r="A492" s="50"/>
      <c r="B492" s="50"/>
      <c r="C492" s="50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 x14ac:dyDescent="0.3">
      <c r="A493" s="50"/>
      <c r="B493" s="50"/>
      <c r="C493" s="50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 x14ac:dyDescent="0.3">
      <c r="A494" s="50"/>
      <c r="B494" s="50"/>
      <c r="C494" s="50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 x14ac:dyDescent="0.3">
      <c r="A495" s="50"/>
      <c r="B495" s="50"/>
      <c r="C495" s="50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 x14ac:dyDescent="0.3">
      <c r="A496" s="50"/>
      <c r="B496" s="50"/>
      <c r="C496" s="50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 x14ac:dyDescent="0.3">
      <c r="A497" s="50"/>
      <c r="B497" s="50"/>
      <c r="C497" s="50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 x14ac:dyDescent="0.3">
      <c r="A498" s="50"/>
      <c r="B498" s="50"/>
      <c r="C498" s="50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 x14ac:dyDescent="0.3">
      <c r="A499" s="50"/>
      <c r="B499" s="50"/>
      <c r="C499" s="50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 x14ac:dyDescent="0.3">
      <c r="A500" s="50"/>
      <c r="B500" s="50"/>
      <c r="C500" s="50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 x14ac:dyDescent="0.3">
      <c r="A501" s="50"/>
      <c r="B501" s="50"/>
      <c r="C501" s="50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 x14ac:dyDescent="0.3">
      <c r="A502" s="50"/>
      <c r="B502" s="50"/>
      <c r="C502" s="50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 x14ac:dyDescent="0.3">
      <c r="A503" s="50"/>
      <c r="B503" s="50"/>
      <c r="C503" s="50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 x14ac:dyDescent="0.3">
      <c r="A504" s="50"/>
      <c r="B504" s="50"/>
      <c r="C504" s="50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 x14ac:dyDescent="0.3">
      <c r="A505" s="50"/>
      <c r="B505" s="50"/>
      <c r="C505" s="50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 x14ac:dyDescent="0.3">
      <c r="A506" s="50"/>
      <c r="B506" s="50"/>
      <c r="C506" s="50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 x14ac:dyDescent="0.3">
      <c r="A507" s="50"/>
      <c r="B507" s="50"/>
      <c r="C507" s="50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 x14ac:dyDescent="0.3">
      <c r="A508" s="50"/>
      <c r="B508" s="50"/>
      <c r="C508" s="50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 x14ac:dyDescent="0.3">
      <c r="A509" s="50"/>
      <c r="B509" s="50"/>
      <c r="C509" s="50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 x14ac:dyDescent="0.3">
      <c r="A510" s="50"/>
      <c r="B510" s="50"/>
      <c r="C510" s="50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 x14ac:dyDescent="0.3">
      <c r="A511" s="50"/>
      <c r="B511" s="50"/>
      <c r="C511" s="50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 x14ac:dyDescent="0.3">
      <c r="A512" s="50"/>
      <c r="B512" s="50"/>
      <c r="C512" s="50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 x14ac:dyDescent="0.3">
      <c r="A513" s="50"/>
      <c r="B513" s="50"/>
      <c r="C513" s="50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 x14ac:dyDescent="0.3">
      <c r="A514" s="50"/>
      <c r="B514" s="50"/>
      <c r="C514" s="50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 x14ac:dyDescent="0.3">
      <c r="A515" s="50"/>
      <c r="B515" s="50"/>
      <c r="C515" s="50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 x14ac:dyDescent="0.3">
      <c r="A516" s="50"/>
      <c r="B516" s="50"/>
      <c r="C516" s="50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 x14ac:dyDescent="0.3">
      <c r="A517" s="50"/>
      <c r="B517" s="50"/>
      <c r="C517" s="50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 x14ac:dyDescent="0.3">
      <c r="A518" s="50"/>
      <c r="B518" s="50"/>
      <c r="C518" s="50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 x14ac:dyDescent="0.3">
      <c r="A519" s="50"/>
      <c r="B519" s="50"/>
      <c r="C519" s="50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 x14ac:dyDescent="0.3">
      <c r="A520" s="50"/>
      <c r="B520" s="50"/>
      <c r="C520" s="50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 x14ac:dyDescent="0.3">
      <c r="A521" s="50"/>
      <c r="B521" s="50"/>
      <c r="C521" s="50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 x14ac:dyDescent="0.3">
      <c r="A522" s="50"/>
      <c r="B522" s="50"/>
      <c r="C522" s="50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 x14ac:dyDescent="0.3">
      <c r="A523" s="50"/>
      <c r="B523" s="50"/>
      <c r="C523" s="50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 x14ac:dyDescent="0.3">
      <c r="A524" s="50"/>
      <c r="B524" s="50"/>
      <c r="C524" s="50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 x14ac:dyDescent="0.3">
      <c r="A525" s="50"/>
      <c r="B525" s="50"/>
      <c r="C525" s="50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 x14ac:dyDescent="0.3">
      <c r="A526" s="50"/>
      <c r="B526" s="50"/>
      <c r="C526" s="50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 x14ac:dyDescent="0.3">
      <c r="A527" s="50"/>
      <c r="B527" s="50"/>
      <c r="C527" s="50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 x14ac:dyDescent="0.3">
      <c r="A528" s="50"/>
      <c r="B528" s="50"/>
      <c r="C528" s="50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 x14ac:dyDescent="0.3">
      <c r="A529" s="50"/>
      <c r="B529" s="50"/>
      <c r="C529" s="50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 x14ac:dyDescent="0.3">
      <c r="A530" s="50"/>
      <c r="B530" s="50"/>
      <c r="C530" s="50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 x14ac:dyDescent="0.3">
      <c r="A531" s="50"/>
      <c r="B531" s="50"/>
      <c r="C531" s="50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 x14ac:dyDescent="0.3">
      <c r="A532" s="50"/>
      <c r="B532" s="50"/>
      <c r="C532" s="50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 x14ac:dyDescent="0.3">
      <c r="A533" s="50"/>
      <c r="B533" s="50"/>
      <c r="C533" s="50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 x14ac:dyDescent="0.3">
      <c r="A534" s="50"/>
      <c r="B534" s="50"/>
      <c r="C534" s="50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 x14ac:dyDescent="0.3">
      <c r="A535" s="50"/>
      <c r="B535" s="50"/>
      <c r="C535" s="50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 x14ac:dyDescent="0.3">
      <c r="A536" s="50"/>
      <c r="B536" s="50"/>
      <c r="C536" s="50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 x14ac:dyDescent="0.3">
      <c r="A537" s="50"/>
      <c r="B537" s="50"/>
      <c r="C537" s="50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 x14ac:dyDescent="0.3">
      <c r="A538" s="50"/>
      <c r="B538" s="50"/>
      <c r="C538" s="50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 x14ac:dyDescent="0.3">
      <c r="A539" s="50"/>
      <c r="B539" s="50"/>
      <c r="C539" s="50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 x14ac:dyDescent="0.3">
      <c r="A540" s="50"/>
      <c r="B540" s="50"/>
      <c r="C540" s="50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 x14ac:dyDescent="0.3">
      <c r="A541" s="50"/>
      <c r="B541" s="50"/>
      <c r="C541" s="50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 x14ac:dyDescent="0.3">
      <c r="A542" s="50"/>
      <c r="B542" s="50"/>
      <c r="C542" s="50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 x14ac:dyDescent="0.3">
      <c r="A543" s="50"/>
      <c r="B543" s="50"/>
      <c r="C543" s="50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 x14ac:dyDescent="0.3">
      <c r="A544" s="50"/>
      <c r="B544" s="50"/>
      <c r="C544" s="50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 x14ac:dyDescent="0.3">
      <c r="A545" s="50"/>
      <c r="B545" s="50"/>
      <c r="C545" s="50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 x14ac:dyDescent="0.3">
      <c r="A546" s="50"/>
      <c r="B546" s="50"/>
      <c r="C546" s="50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 x14ac:dyDescent="0.3">
      <c r="A547" s="50"/>
      <c r="B547" s="50"/>
      <c r="C547" s="50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 x14ac:dyDescent="0.3">
      <c r="A548" s="50"/>
      <c r="B548" s="50"/>
      <c r="C548" s="50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 x14ac:dyDescent="0.3">
      <c r="A549" s="50"/>
      <c r="B549" s="50"/>
      <c r="C549" s="50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 x14ac:dyDescent="0.3">
      <c r="A550" s="50"/>
      <c r="B550" s="50"/>
      <c r="C550" s="50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 x14ac:dyDescent="0.3">
      <c r="A551" s="50"/>
      <c r="B551" s="50"/>
      <c r="C551" s="50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 x14ac:dyDescent="0.3">
      <c r="A552" s="50"/>
      <c r="B552" s="50"/>
      <c r="C552" s="50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 x14ac:dyDescent="0.3">
      <c r="A553" s="50"/>
      <c r="B553" s="50"/>
      <c r="C553" s="50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 x14ac:dyDescent="0.3">
      <c r="A554" s="50"/>
      <c r="B554" s="50"/>
      <c r="C554" s="50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 x14ac:dyDescent="0.3">
      <c r="A555" s="50"/>
      <c r="B555" s="50"/>
      <c r="C555" s="50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 x14ac:dyDescent="0.3">
      <c r="A556" s="50"/>
      <c r="B556" s="50"/>
      <c r="C556" s="50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 x14ac:dyDescent="0.3">
      <c r="A557" s="50"/>
      <c r="B557" s="50"/>
      <c r="C557" s="50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 x14ac:dyDescent="0.3">
      <c r="A558" s="50"/>
      <c r="B558" s="50"/>
      <c r="C558" s="50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 x14ac:dyDescent="0.3">
      <c r="A559" s="50"/>
      <c r="B559" s="50"/>
      <c r="C559" s="50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 x14ac:dyDescent="0.3">
      <c r="A560" s="50"/>
      <c r="B560" s="50"/>
      <c r="C560" s="50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 x14ac:dyDescent="0.3">
      <c r="A561" s="50"/>
      <c r="B561" s="50"/>
      <c r="C561" s="50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 x14ac:dyDescent="0.3">
      <c r="A562" s="50"/>
      <c r="B562" s="50"/>
      <c r="C562" s="50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 x14ac:dyDescent="0.3">
      <c r="A563" s="50"/>
      <c r="B563" s="50"/>
      <c r="C563" s="50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 x14ac:dyDescent="0.3">
      <c r="A564" s="50"/>
      <c r="B564" s="50"/>
      <c r="C564" s="50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 x14ac:dyDescent="0.3">
      <c r="A565" s="50"/>
      <c r="B565" s="50"/>
      <c r="C565" s="50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 x14ac:dyDescent="0.3">
      <c r="A566" s="50"/>
      <c r="B566" s="50"/>
      <c r="C566" s="50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 x14ac:dyDescent="0.3">
      <c r="A567" s="50"/>
      <c r="B567" s="50"/>
      <c r="C567" s="50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 x14ac:dyDescent="0.3">
      <c r="A568" s="50"/>
      <c r="B568" s="50"/>
      <c r="C568" s="50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 x14ac:dyDescent="0.3">
      <c r="A569" s="50"/>
      <c r="B569" s="50"/>
      <c r="C569" s="50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 x14ac:dyDescent="0.3">
      <c r="A570" s="50"/>
      <c r="B570" s="50"/>
      <c r="C570" s="50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 x14ac:dyDescent="0.3">
      <c r="A571" s="50"/>
      <c r="B571" s="50"/>
      <c r="C571" s="50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 x14ac:dyDescent="0.3">
      <c r="A572" s="50"/>
      <c r="B572" s="50"/>
      <c r="C572" s="50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 x14ac:dyDescent="0.3">
      <c r="A573" s="50"/>
      <c r="B573" s="50"/>
      <c r="C573" s="50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 x14ac:dyDescent="0.3">
      <c r="A574" s="50"/>
      <c r="B574" s="50"/>
      <c r="C574" s="50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 x14ac:dyDescent="0.3">
      <c r="A575" s="50"/>
      <c r="B575" s="50"/>
      <c r="C575" s="50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 x14ac:dyDescent="0.3">
      <c r="A576" s="50"/>
      <c r="B576" s="50"/>
      <c r="C576" s="50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 x14ac:dyDescent="0.3">
      <c r="A577" s="50"/>
      <c r="B577" s="50"/>
      <c r="C577" s="50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 x14ac:dyDescent="0.3">
      <c r="A578" s="50"/>
      <c r="B578" s="50"/>
      <c r="C578" s="50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 x14ac:dyDescent="0.3">
      <c r="A579" s="50"/>
      <c r="B579" s="50"/>
      <c r="C579" s="50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 x14ac:dyDescent="0.3">
      <c r="A580" s="50"/>
      <c r="B580" s="50"/>
      <c r="C580" s="50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 x14ac:dyDescent="0.3">
      <c r="A581" s="50"/>
      <c r="B581" s="50"/>
      <c r="C581" s="50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 x14ac:dyDescent="0.3">
      <c r="A582" s="50"/>
      <c r="B582" s="50"/>
      <c r="C582" s="50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 x14ac:dyDescent="0.3">
      <c r="A583" s="50"/>
      <c r="B583" s="50"/>
      <c r="C583" s="50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 x14ac:dyDescent="0.3">
      <c r="A584" s="50"/>
      <c r="B584" s="50"/>
      <c r="C584" s="50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 x14ac:dyDescent="0.3">
      <c r="A585" s="50"/>
      <c r="B585" s="50"/>
      <c r="C585" s="50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 x14ac:dyDescent="0.3">
      <c r="A586" s="50"/>
      <c r="B586" s="50"/>
      <c r="C586" s="50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 x14ac:dyDescent="0.3">
      <c r="A587" s="50"/>
      <c r="B587" s="50"/>
      <c r="C587" s="50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 x14ac:dyDescent="0.3">
      <c r="A588" s="50"/>
      <c r="B588" s="50"/>
      <c r="C588" s="50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 x14ac:dyDescent="0.3">
      <c r="A589" s="50"/>
      <c r="B589" s="50"/>
      <c r="C589" s="50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 x14ac:dyDescent="0.3">
      <c r="A590" s="50"/>
      <c r="B590" s="50"/>
      <c r="C590" s="50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 x14ac:dyDescent="0.3">
      <c r="A591" s="50"/>
      <c r="B591" s="50"/>
      <c r="C591" s="50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 x14ac:dyDescent="0.3">
      <c r="A592" s="50"/>
      <c r="B592" s="50"/>
      <c r="C592" s="50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 x14ac:dyDescent="0.3">
      <c r="A593" s="50"/>
      <c r="B593" s="50"/>
      <c r="C593" s="50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 x14ac:dyDescent="0.3">
      <c r="A594" s="50"/>
      <c r="B594" s="50"/>
      <c r="C594" s="50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 x14ac:dyDescent="0.3">
      <c r="A595" s="50"/>
      <c r="B595" s="50"/>
      <c r="C595" s="50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 x14ac:dyDescent="0.3">
      <c r="A596" s="50"/>
      <c r="B596" s="50"/>
      <c r="C596" s="50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 x14ac:dyDescent="0.3">
      <c r="A597" s="50"/>
      <c r="B597" s="50"/>
      <c r="C597" s="50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 x14ac:dyDescent="0.3">
      <c r="A598" s="50"/>
      <c r="B598" s="50"/>
      <c r="C598" s="50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 x14ac:dyDescent="0.3">
      <c r="A599" s="50"/>
      <c r="B599" s="50"/>
      <c r="C599" s="50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 x14ac:dyDescent="0.3">
      <c r="A600" s="50"/>
      <c r="B600" s="50"/>
      <c r="C600" s="50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 x14ac:dyDescent="0.3">
      <c r="A601" s="50"/>
      <c r="B601" s="50"/>
      <c r="C601" s="50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 x14ac:dyDescent="0.3">
      <c r="A602" s="50"/>
      <c r="B602" s="50"/>
      <c r="C602" s="50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 x14ac:dyDescent="0.3">
      <c r="A603" s="50"/>
      <c r="B603" s="50"/>
      <c r="C603" s="50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 x14ac:dyDescent="0.3">
      <c r="A604" s="50"/>
      <c r="B604" s="50"/>
      <c r="C604" s="50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 x14ac:dyDescent="0.3">
      <c r="A605" s="50"/>
      <c r="B605" s="50"/>
      <c r="C605" s="50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 x14ac:dyDescent="0.3">
      <c r="A606" s="50"/>
      <c r="B606" s="50"/>
      <c r="C606" s="50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 x14ac:dyDescent="0.3">
      <c r="A607" s="50"/>
      <c r="B607" s="50"/>
      <c r="C607" s="50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 x14ac:dyDescent="0.3">
      <c r="A608" s="50"/>
      <c r="B608" s="50"/>
      <c r="C608" s="50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 x14ac:dyDescent="0.3">
      <c r="A609" s="50"/>
      <c r="B609" s="50"/>
      <c r="C609" s="50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 x14ac:dyDescent="0.3">
      <c r="A610" s="50"/>
      <c r="B610" s="50"/>
      <c r="C610" s="50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 x14ac:dyDescent="0.3">
      <c r="A611" s="50"/>
      <c r="B611" s="50"/>
      <c r="C611" s="50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 x14ac:dyDescent="0.3">
      <c r="A612" s="50"/>
      <c r="B612" s="50"/>
      <c r="C612" s="50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 x14ac:dyDescent="0.3">
      <c r="A613" s="50"/>
      <c r="B613" s="50"/>
      <c r="C613" s="50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 x14ac:dyDescent="0.3">
      <c r="A614" s="50"/>
      <c r="B614" s="50"/>
      <c r="C614" s="50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 x14ac:dyDescent="0.3">
      <c r="A615" s="50"/>
      <c r="B615" s="50"/>
      <c r="C615" s="50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 x14ac:dyDescent="0.3">
      <c r="A616" s="50"/>
      <c r="B616" s="50"/>
      <c r="C616" s="50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 x14ac:dyDescent="0.3">
      <c r="A617" s="50"/>
      <c r="B617" s="50"/>
      <c r="C617" s="50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 x14ac:dyDescent="0.3">
      <c r="A618" s="50"/>
      <c r="B618" s="50"/>
      <c r="C618" s="50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 x14ac:dyDescent="0.3">
      <c r="A619" s="50"/>
      <c r="B619" s="50"/>
      <c r="C619" s="50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 x14ac:dyDescent="0.3">
      <c r="A620" s="50"/>
      <c r="B620" s="50"/>
      <c r="C620" s="50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 x14ac:dyDescent="0.3">
      <c r="A621" s="50"/>
      <c r="B621" s="50"/>
      <c r="C621" s="50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 x14ac:dyDescent="0.3">
      <c r="A622" s="50"/>
      <c r="B622" s="50"/>
      <c r="C622" s="50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 x14ac:dyDescent="0.3">
      <c r="A623" s="50"/>
      <c r="B623" s="50"/>
      <c r="C623" s="50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 x14ac:dyDescent="0.3">
      <c r="A624" s="50"/>
      <c r="B624" s="50"/>
      <c r="C624" s="50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 x14ac:dyDescent="0.3">
      <c r="A625" s="50"/>
      <c r="B625" s="50"/>
      <c r="C625" s="50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 x14ac:dyDescent="0.3">
      <c r="A626" s="50"/>
      <c r="B626" s="50"/>
      <c r="C626" s="50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 x14ac:dyDescent="0.3">
      <c r="A627" s="50"/>
      <c r="B627" s="50"/>
      <c r="C627" s="50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 x14ac:dyDescent="0.3">
      <c r="A628" s="50"/>
      <c r="B628" s="50"/>
      <c r="C628" s="50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 x14ac:dyDescent="0.3">
      <c r="A629" s="50"/>
      <c r="B629" s="50"/>
      <c r="C629" s="50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 x14ac:dyDescent="0.3">
      <c r="A630" s="50"/>
      <c r="B630" s="50"/>
      <c r="C630" s="50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 x14ac:dyDescent="0.3">
      <c r="A631" s="50"/>
      <c r="B631" s="50"/>
      <c r="C631" s="50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 x14ac:dyDescent="0.3">
      <c r="A632" s="50"/>
      <c r="B632" s="50"/>
      <c r="C632" s="50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 x14ac:dyDescent="0.3">
      <c r="A633" s="50"/>
      <c r="B633" s="50"/>
      <c r="C633" s="50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 x14ac:dyDescent="0.3">
      <c r="A634" s="50"/>
      <c r="B634" s="50"/>
      <c r="C634" s="50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 x14ac:dyDescent="0.3">
      <c r="A635" s="50"/>
      <c r="B635" s="50"/>
      <c r="C635" s="50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 x14ac:dyDescent="0.3">
      <c r="A636" s="50"/>
      <c r="B636" s="50"/>
      <c r="C636" s="50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 x14ac:dyDescent="0.3">
      <c r="A637" s="50"/>
      <c r="B637" s="50"/>
      <c r="C637" s="50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 x14ac:dyDescent="0.3">
      <c r="A638" s="50"/>
      <c r="B638" s="50"/>
      <c r="C638" s="50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 x14ac:dyDescent="0.3">
      <c r="A639" s="50"/>
      <c r="B639" s="50"/>
      <c r="C639" s="50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 x14ac:dyDescent="0.3">
      <c r="A640" s="50"/>
      <c r="B640" s="50"/>
      <c r="C640" s="50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 x14ac:dyDescent="0.3">
      <c r="A641" s="50"/>
      <c r="B641" s="50"/>
      <c r="C641" s="50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 x14ac:dyDescent="0.3">
      <c r="A642" s="50"/>
      <c r="B642" s="50"/>
      <c r="C642" s="50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 x14ac:dyDescent="0.3">
      <c r="A643" s="50"/>
      <c r="B643" s="50"/>
      <c r="C643" s="50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 x14ac:dyDescent="0.3">
      <c r="A644" s="50"/>
      <c r="B644" s="50"/>
      <c r="C644" s="50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 x14ac:dyDescent="0.3">
      <c r="A645" s="50"/>
      <c r="B645" s="50"/>
      <c r="C645" s="50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 x14ac:dyDescent="0.3">
      <c r="A646" s="50"/>
      <c r="B646" s="50"/>
      <c r="C646" s="50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 x14ac:dyDescent="0.3">
      <c r="A647" s="50"/>
      <c r="B647" s="50"/>
      <c r="C647" s="50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 x14ac:dyDescent="0.3">
      <c r="A648" s="50"/>
      <c r="B648" s="50"/>
      <c r="C648" s="50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 x14ac:dyDescent="0.3">
      <c r="A649" s="50"/>
      <c r="B649" s="50"/>
      <c r="C649" s="50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 x14ac:dyDescent="0.3">
      <c r="A650" s="50"/>
      <c r="B650" s="50"/>
      <c r="C650" s="50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 x14ac:dyDescent="0.3">
      <c r="A651" s="50"/>
      <c r="B651" s="50"/>
      <c r="C651" s="50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 x14ac:dyDescent="0.3">
      <c r="A652" s="50"/>
      <c r="B652" s="50"/>
      <c r="C652" s="50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 x14ac:dyDescent="0.3">
      <c r="A653" s="50"/>
      <c r="B653" s="50"/>
      <c r="C653" s="50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 x14ac:dyDescent="0.3">
      <c r="A654" s="50"/>
      <c r="B654" s="50"/>
      <c r="C654" s="50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 x14ac:dyDescent="0.3">
      <c r="A655" s="50"/>
      <c r="B655" s="50"/>
      <c r="C655" s="50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 x14ac:dyDescent="0.3">
      <c r="A656" s="50"/>
      <c r="B656" s="50"/>
      <c r="C656" s="50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 x14ac:dyDescent="0.3">
      <c r="A657" s="50"/>
      <c r="B657" s="50"/>
      <c r="C657" s="50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 x14ac:dyDescent="0.3">
      <c r="A658" s="50"/>
      <c r="B658" s="50"/>
      <c r="C658" s="50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 x14ac:dyDescent="0.3">
      <c r="A659" s="50"/>
      <c r="B659" s="50"/>
      <c r="C659" s="50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 x14ac:dyDescent="0.3">
      <c r="A660" s="50"/>
      <c r="B660" s="50"/>
      <c r="C660" s="50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 x14ac:dyDescent="0.3">
      <c r="A661" s="50"/>
      <c r="B661" s="50"/>
      <c r="C661" s="50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 x14ac:dyDescent="0.3">
      <c r="A662" s="50"/>
      <c r="B662" s="50"/>
      <c r="C662" s="50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 x14ac:dyDescent="0.3">
      <c r="A663" s="50"/>
      <c r="B663" s="50"/>
      <c r="C663" s="50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 x14ac:dyDescent="0.3">
      <c r="A664" s="50"/>
      <c r="B664" s="50"/>
      <c r="C664" s="50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 x14ac:dyDescent="0.3">
      <c r="A665" s="50"/>
      <c r="B665" s="50"/>
      <c r="C665" s="50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 x14ac:dyDescent="0.3">
      <c r="A666" s="50"/>
      <c r="B666" s="50"/>
      <c r="C666" s="50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 x14ac:dyDescent="0.3">
      <c r="A667" s="50"/>
      <c r="B667" s="50"/>
      <c r="C667" s="50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 x14ac:dyDescent="0.3">
      <c r="A668" s="50"/>
      <c r="B668" s="50"/>
      <c r="C668" s="50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 x14ac:dyDescent="0.3">
      <c r="A669" s="50"/>
      <c r="B669" s="50"/>
      <c r="C669" s="50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 x14ac:dyDescent="0.3">
      <c r="A670" s="50"/>
      <c r="B670" s="50"/>
      <c r="C670" s="50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 x14ac:dyDescent="0.3">
      <c r="A671" s="50"/>
      <c r="B671" s="50"/>
      <c r="C671" s="50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 x14ac:dyDescent="0.3">
      <c r="A672" s="50"/>
      <c r="B672" s="50"/>
      <c r="C672" s="50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 x14ac:dyDescent="0.3">
      <c r="A673" s="50"/>
      <c r="B673" s="50"/>
      <c r="C673" s="50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 x14ac:dyDescent="0.3">
      <c r="A674" s="50"/>
      <c r="B674" s="50"/>
      <c r="C674" s="50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 x14ac:dyDescent="0.3">
      <c r="A675" s="50"/>
      <c r="B675" s="50"/>
      <c r="C675" s="50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 x14ac:dyDescent="0.3">
      <c r="A676" s="50"/>
      <c r="B676" s="50"/>
      <c r="C676" s="50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 x14ac:dyDescent="0.3">
      <c r="A677" s="50"/>
      <c r="B677" s="50"/>
      <c r="C677" s="50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 x14ac:dyDescent="0.3">
      <c r="A678" s="50"/>
      <c r="B678" s="50"/>
      <c r="C678" s="50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 x14ac:dyDescent="0.3">
      <c r="A679" s="50"/>
      <c r="B679" s="50"/>
      <c r="C679" s="50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 x14ac:dyDescent="0.3">
      <c r="A680" s="50"/>
      <c r="B680" s="50"/>
      <c r="C680" s="50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 x14ac:dyDescent="0.3">
      <c r="A681" s="50"/>
      <c r="B681" s="50"/>
      <c r="C681" s="50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 x14ac:dyDescent="0.3">
      <c r="A682" s="50"/>
      <c r="B682" s="50"/>
      <c r="C682" s="50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 x14ac:dyDescent="0.3">
      <c r="A683" s="50"/>
      <c r="B683" s="50"/>
      <c r="C683" s="50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 x14ac:dyDescent="0.3">
      <c r="A684" s="50"/>
      <c r="B684" s="50"/>
      <c r="C684" s="50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 x14ac:dyDescent="0.3">
      <c r="A685" s="50"/>
      <c r="B685" s="50"/>
      <c r="C685" s="50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 x14ac:dyDescent="0.3">
      <c r="A686" s="50"/>
      <c r="B686" s="50"/>
      <c r="C686" s="50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 x14ac:dyDescent="0.3">
      <c r="A687" s="50"/>
      <c r="B687" s="50"/>
      <c r="C687" s="50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 x14ac:dyDescent="0.3">
      <c r="A688" s="50"/>
      <c r="B688" s="50"/>
      <c r="C688" s="50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 x14ac:dyDescent="0.3">
      <c r="A689" s="50"/>
      <c r="B689" s="50"/>
      <c r="C689" s="50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 x14ac:dyDescent="0.3">
      <c r="A690" s="50"/>
      <c r="B690" s="50"/>
      <c r="C690" s="50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 x14ac:dyDescent="0.3">
      <c r="A691" s="50"/>
      <c r="B691" s="50"/>
      <c r="C691" s="50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 x14ac:dyDescent="0.3">
      <c r="A692" s="50"/>
      <c r="B692" s="50"/>
      <c r="C692" s="50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 x14ac:dyDescent="0.3">
      <c r="A693" s="50"/>
      <c r="B693" s="50"/>
      <c r="C693" s="50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 x14ac:dyDescent="0.3">
      <c r="A694" s="50"/>
      <c r="B694" s="50"/>
      <c r="C694" s="50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 x14ac:dyDescent="0.3">
      <c r="A695" s="50"/>
      <c r="B695" s="50"/>
      <c r="C695" s="50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 x14ac:dyDescent="0.3">
      <c r="A696" s="50"/>
      <c r="B696" s="50"/>
      <c r="C696" s="50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 x14ac:dyDescent="0.3">
      <c r="A697" s="50"/>
      <c r="B697" s="50"/>
      <c r="C697" s="50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 x14ac:dyDescent="0.3">
      <c r="A698" s="50"/>
      <c r="B698" s="50"/>
      <c r="C698" s="50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 x14ac:dyDescent="0.3">
      <c r="A699" s="50"/>
      <c r="B699" s="50"/>
      <c r="C699" s="50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 x14ac:dyDescent="0.3">
      <c r="A700" s="50"/>
      <c r="B700" s="50"/>
      <c r="C700" s="50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 x14ac:dyDescent="0.3">
      <c r="A701" s="50"/>
      <c r="B701" s="50"/>
      <c r="C701" s="50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 x14ac:dyDescent="0.3">
      <c r="A702" s="50"/>
      <c r="B702" s="50"/>
      <c r="C702" s="50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 x14ac:dyDescent="0.3">
      <c r="A703" s="50"/>
      <c r="B703" s="50"/>
      <c r="C703" s="50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 x14ac:dyDescent="0.3">
      <c r="A704" s="50"/>
      <c r="B704" s="50"/>
      <c r="C704" s="50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 x14ac:dyDescent="0.3">
      <c r="A705" s="50"/>
      <c r="B705" s="50"/>
      <c r="C705" s="50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 x14ac:dyDescent="0.3">
      <c r="A706" s="50"/>
      <c r="B706" s="50"/>
      <c r="C706" s="50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 x14ac:dyDescent="0.3">
      <c r="A707" s="50"/>
      <c r="B707" s="50"/>
      <c r="C707" s="50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 x14ac:dyDescent="0.3">
      <c r="A708" s="50"/>
      <c r="B708" s="50"/>
      <c r="C708" s="50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 x14ac:dyDescent="0.3">
      <c r="A709" s="50"/>
      <c r="B709" s="50"/>
      <c r="C709" s="50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 x14ac:dyDescent="0.3">
      <c r="A710" s="50"/>
      <c r="B710" s="50"/>
      <c r="C710" s="50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 x14ac:dyDescent="0.3">
      <c r="A711" s="50"/>
      <c r="B711" s="50"/>
      <c r="C711" s="50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 x14ac:dyDescent="0.3">
      <c r="A712" s="50"/>
      <c r="B712" s="50"/>
      <c r="C712" s="50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 x14ac:dyDescent="0.3">
      <c r="A713" s="50"/>
      <c r="B713" s="50"/>
      <c r="C713" s="50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 x14ac:dyDescent="0.3">
      <c r="A714" s="50"/>
      <c r="B714" s="50"/>
      <c r="C714" s="50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 x14ac:dyDescent="0.3">
      <c r="A715" s="50"/>
      <c r="B715" s="50"/>
      <c r="C715" s="50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 x14ac:dyDescent="0.3">
      <c r="A716" s="50"/>
      <c r="B716" s="50"/>
      <c r="C716" s="50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 x14ac:dyDescent="0.3">
      <c r="A717" s="50"/>
      <c r="B717" s="50"/>
      <c r="C717" s="50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 x14ac:dyDescent="0.3">
      <c r="A718" s="50"/>
      <c r="B718" s="50"/>
      <c r="C718" s="50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 x14ac:dyDescent="0.3">
      <c r="A719" s="50"/>
      <c r="B719" s="50"/>
      <c r="C719" s="50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 x14ac:dyDescent="0.3">
      <c r="A720" s="50"/>
      <c r="B720" s="50"/>
      <c r="C720" s="50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 x14ac:dyDescent="0.3">
      <c r="A721" s="50"/>
      <c r="B721" s="50"/>
      <c r="C721" s="50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 x14ac:dyDescent="0.3">
      <c r="A722" s="50"/>
      <c r="B722" s="50"/>
      <c r="C722" s="50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 x14ac:dyDescent="0.3">
      <c r="A723" s="50"/>
      <c r="B723" s="50"/>
      <c r="C723" s="50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 x14ac:dyDescent="0.3">
      <c r="A724" s="50"/>
      <c r="B724" s="50"/>
      <c r="C724" s="50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 x14ac:dyDescent="0.3">
      <c r="A725" s="50"/>
      <c r="B725" s="50"/>
      <c r="C725" s="50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 x14ac:dyDescent="0.3">
      <c r="A726" s="50"/>
      <c r="B726" s="50"/>
      <c r="C726" s="50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 x14ac:dyDescent="0.3">
      <c r="A727" s="50"/>
      <c r="B727" s="50"/>
      <c r="C727" s="50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 x14ac:dyDescent="0.3">
      <c r="A728" s="50"/>
      <c r="B728" s="50"/>
      <c r="C728" s="50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 x14ac:dyDescent="0.3">
      <c r="A729" s="50"/>
      <c r="B729" s="50"/>
      <c r="C729" s="50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 x14ac:dyDescent="0.3">
      <c r="A730" s="50"/>
      <c r="B730" s="50"/>
      <c r="C730" s="50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 x14ac:dyDescent="0.3">
      <c r="A731" s="50"/>
      <c r="B731" s="50"/>
      <c r="C731" s="50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 x14ac:dyDescent="0.3">
      <c r="A732" s="50"/>
      <c r="B732" s="50"/>
      <c r="C732" s="50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 x14ac:dyDescent="0.3">
      <c r="A733" s="50"/>
      <c r="B733" s="50"/>
      <c r="C733" s="50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 x14ac:dyDescent="0.3">
      <c r="A734" s="50"/>
      <c r="B734" s="50"/>
      <c r="C734" s="50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 x14ac:dyDescent="0.3">
      <c r="A735" s="50"/>
      <c r="B735" s="50"/>
      <c r="C735" s="50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 x14ac:dyDescent="0.3">
      <c r="A736" s="50"/>
      <c r="B736" s="50"/>
      <c r="C736" s="50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 x14ac:dyDescent="0.3">
      <c r="A737" s="50"/>
      <c r="B737" s="50"/>
      <c r="C737" s="50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 x14ac:dyDescent="0.3">
      <c r="A738" s="50"/>
      <c r="B738" s="50"/>
      <c r="C738" s="50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 x14ac:dyDescent="0.3">
      <c r="A739" s="50"/>
      <c r="B739" s="50"/>
      <c r="C739" s="50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 x14ac:dyDescent="0.3">
      <c r="A740" s="50"/>
      <c r="B740" s="50"/>
      <c r="C740" s="50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 x14ac:dyDescent="0.3">
      <c r="A741" s="50"/>
      <c r="B741" s="50"/>
      <c r="C741" s="50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 x14ac:dyDescent="0.3">
      <c r="A742" s="50"/>
      <c r="B742" s="50"/>
      <c r="C742" s="50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 x14ac:dyDescent="0.3">
      <c r="A743" s="50"/>
      <c r="B743" s="50"/>
      <c r="C743" s="50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 x14ac:dyDescent="0.3">
      <c r="A744" s="50"/>
      <c r="B744" s="50"/>
      <c r="C744" s="50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 x14ac:dyDescent="0.3">
      <c r="A745" s="50"/>
      <c r="B745" s="50"/>
      <c r="C745" s="50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 x14ac:dyDescent="0.3">
      <c r="A746" s="50"/>
      <c r="B746" s="50"/>
      <c r="C746" s="50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 x14ac:dyDescent="0.3">
      <c r="A747" s="50"/>
      <c r="B747" s="50"/>
      <c r="C747" s="50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 x14ac:dyDescent="0.3">
      <c r="A748" s="50"/>
      <c r="B748" s="50"/>
      <c r="C748" s="50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 x14ac:dyDescent="0.3">
      <c r="A749" s="50"/>
      <c r="B749" s="50"/>
      <c r="C749" s="50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 x14ac:dyDescent="0.3">
      <c r="A750" s="50"/>
      <c r="B750" s="50"/>
      <c r="C750" s="50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 x14ac:dyDescent="0.3">
      <c r="A751" s="50"/>
      <c r="B751" s="50"/>
      <c r="C751" s="50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 x14ac:dyDescent="0.3">
      <c r="A752" s="50"/>
      <c r="B752" s="50"/>
      <c r="C752" s="50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 x14ac:dyDescent="0.3">
      <c r="A753" s="50"/>
      <c r="B753" s="50"/>
      <c r="C753" s="50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 x14ac:dyDescent="0.3">
      <c r="A754" s="50"/>
      <c r="B754" s="50"/>
      <c r="C754" s="50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 x14ac:dyDescent="0.3">
      <c r="A755" s="50"/>
      <c r="B755" s="50"/>
      <c r="C755" s="50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 x14ac:dyDescent="0.3">
      <c r="A756" s="50"/>
      <c r="B756" s="50"/>
      <c r="C756" s="50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 x14ac:dyDescent="0.3">
      <c r="A757" s="50"/>
      <c r="B757" s="50"/>
      <c r="C757" s="50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 x14ac:dyDescent="0.3">
      <c r="A758" s="50"/>
      <c r="B758" s="50"/>
      <c r="C758" s="50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 x14ac:dyDescent="0.3">
      <c r="A759" s="50"/>
      <c r="B759" s="50"/>
      <c r="C759" s="50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 x14ac:dyDescent="0.3">
      <c r="A760" s="50"/>
      <c r="B760" s="50"/>
      <c r="C760" s="50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 x14ac:dyDescent="0.3">
      <c r="A761" s="50"/>
      <c r="B761" s="50"/>
      <c r="C761" s="50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 x14ac:dyDescent="0.3">
      <c r="A762" s="50"/>
      <c r="B762" s="50"/>
      <c r="C762" s="50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 x14ac:dyDescent="0.3">
      <c r="A763" s="50"/>
      <c r="B763" s="50"/>
      <c r="C763" s="50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 x14ac:dyDescent="0.3">
      <c r="A764" s="50"/>
      <c r="B764" s="50"/>
      <c r="C764" s="50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 x14ac:dyDescent="0.3">
      <c r="A765" s="50"/>
      <c r="B765" s="50"/>
      <c r="C765" s="50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 x14ac:dyDescent="0.3">
      <c r="A766" s="50"/>
      <c r="B766" s="50"/>
      <c r="C766" s="50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 x14ac:dyDescent="0.3">
      <c r="A767" s="50"/>
      <c r="B767" s="50"/>
      <c r="C767" s="50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 x14ac:dyDescent="0.3">
      <c r="A768" s="50"/>
      <c r="B768" s="50"/>
      <c r="C768" s="50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 x14ac:dyDescent="0.3">
      <c r="A769" s="50"/>
      <c r="B769" s="50"/>
      <c r="C769" s="50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 x14ac:dyDescent="0.3">
      <c r="A770" s="50"/>
      <c r="B770" s="50"/>
      <c r="C770" s="50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 x14ac:dyDescent="0.3">
      <c r="A771" s="50"/>
      <c r="B771" s="50"/>
      <c r="C771" s="50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 x14ac:dyDescent="0.3">
      <c r="A772" s="50"/>
      <c r="B772" s="50"/>
      <c r="C772" s="50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 x14ac:dyDescent="0.3">
      <c r="A773" s="50"/>
      <c r="B773" s="50"/>
      <c r="C773" s="50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 x14ac:dyDescent="0.3">
      <c r="A774" s="50"/>
      <c r="B774" s="50"/>
      <c r="C774" s="50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 x14ac:dyDescent="0.3">
      <c r="A775" s="50"/>
      <c r="B775" s="50"/>
      <c r="C775" s="50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 x14ac:dyDescent="0.3">
      <c r="A776" s="50"/>
      <c r="B776" s="50"/>
      <c r="C776" s="50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 x14ac:dyDescent="0.3">
      <c r="A777" s="50"/>
      <c r="B777" s="50"/>
      <c r="C777" s="50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 x14ac:dyDescent="0.3">
      <c r="A778" s="50"/>
      <c r="B778" s="50"/>
      <c r="C778" s="50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 x14ac:dyDescent="0.3">
      <c r="A779" s="50"/>
      <c r="B779" s="50"/>
      <c r="C779" s="50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 x14ac:dyDescent="0.3">
      <c r="A780" s="50"/>
      <c r="B780" s="50"/>
      <c r="C780" s="50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 x14ac:dyDescent="0.3">
      <c r="A781" s="50"/>
      <c r="B781" s="50"/>
      <c r="C781" s="50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 x14ac:dyDescent="0.3">
      <c r="A782" s="50"/>
      <c r="B782" s="50"/>
      <c r="C782" s="50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 x14ac:dyDescent="0.3">
      <c r="A783" s="50"/>
      <c r="B783" s="50"/>
      <c r="C783" s="50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 x14ac:dyDescent="0.3">
      <c r="A784" s="50"/>
      <c r="B784" s="50"/>
      <c r="C784" s="50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 x14ac:dyDescent="0.3">
      <c r="A785" s="50"/>
      <c r="B785" s="50"/>
      <c r="C785" s="50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 x14ac:dyDescent="0.3">
      <c r="A786" s="50"/>
      <c r="B786" s="50"/>
      <c r="C786" s="50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 x14ac:dyDescent="0.3">
      <c r="A787" s="50"/>
      <c r="B787" s="50"/>
      <c r="C787" s="50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 x14ac:dyDescent="0.3">
      <c r="A788" s="50"/>
      <c r="B788" s="50"/>
      <c r="C788" s="50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 x14ac:dyDescent="0.3">
      <c r="A789" s="50"/>
      <c r="B789" s="50"/>
      <c r="C789" s="50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 x14ac:dyDescent="0.3">
      <c r="A790" s="50"/>
      <c r="B790" s="50"/>
      <c r="C790" s="50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 x14ac:dyDescent="0.3">
      <c r="A791" s="50"/>
      <c r="B791" s="50"/>
      <c r="C791" s="50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 x14ac:dyDescent="0.3">
      <c r="A792" s="50"/>
      <c r="B792" s="50"/>
      <c r="C792" s="50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 x14ac:dyDescent="0.3">
      <c r="A793" s="50"/>
      <c r="B793" s="50"/>
      <c r="C793" s="50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 x14ac:dyDescent="0.3">
      <c r="A794" s="50"/>
      <c r="B794" s="50"/>
      <c r="C794" s="50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 x14ac:dyDescent="0.3">
      <c r="A795" s="50"/>
      <c r="B795" s="50"/>
      <c r="C795" s="50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 x14ac:dyDescent="0.3">
      <c r="A796" s="50"/>
      <c r="B796" s="50"/>
      <c r="C796" s="50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 x14ac:dyDescent="0.3">
      <c r="A797" s="50"/>
      <c r="B797" s="50"/>
      <c r="C797" s="50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 x14ac:dyDescent="0.3">
      <c r="A798" s="50"/>
      <c r="B798" s="50"/>
      <c r="C798" s="50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 x14ac:dyDescent="0.3">
      <c r="A799" s="50"/>
      <c r="B799" s="50"/>
      <c r="C799" s="50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 x14ac:dyDescent="0.3">
      <c r="A800" s="50"/>
      <c r="B800" s="50"/>
      <c r="C800" s="50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 x14ac:dyDescent="0.3">
      <c r="A801" s="50"/>
      <c r="B801" s="50"/>
      <c r="C801" s="50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 x14ac:dyDescent="0.3">
      <c r="A802" s="50"/>
      <c r="B802" s="50"/>
      <c r="C802" s="50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 x14ac:dyDescent="0.3">
      <c r="A803" s="50"/>
      <c r="B803" s="50"/>
      <c r="C803" s="50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 x14ac:dyDescent="0.3">
      <c r="A804" s="50"/>
      <c r="B804" s="50"/>
      <c r="C804" s="50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 x14ac:dyDescent="0.3">
      <c r="A805" s="50"/>
      <c r="B805" s="50"/>
      <c r="C805" s="50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 x14ac:dyDescent="0.3">
      <c r="A806" s="50"/>
      <c r="B806" s="50"/>
      <c r="C806" s="50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 x14ac:dyDescent="0.3">
      <c r="A807" s="50"/>
      <c r="B807" s="50"/>
      <c r="C807" s="50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 x14ac:dyDescent="0.3">
      <c r="A808" s="50"/>
      <c r="B808" s="50"/>
      <c r="C808" s="50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 x14ac:dyDescent="0.3">
      <c r="A809" s="50"/>
      <c r="B809" s="50"/>
      <c r="C809" s="50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 x14ac:dyDescent="0.3">
      <c r="A810" s="50"/>
      <c r="B810" s="50"/>
      <c r="C810" s="50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 x14ac:dyDescent="0.3">
      <c r="A811" s="50"/>
      <c r="B811" s="50"/>
      <c r="C811" s="50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 x14ac:dyDescent="0.3">
      <c r="A812" s="50"/>
      <c r="B812" s="50"/>
      <c r="C812" s="50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 x14ac:dyDescent="0.3">
      <c r="A813" s="50"/>
      <c r="B813" s="50"/>
      <c r="C813" s="50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 x14ac:dyDescent="0.3">
      <c r="A814" s="50"/>
      <c r="B814" s="50"/>
      <c r="C814" s="50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 x14ac:dyDescent="0.3">
      <c r="A815" s="50"/>
      <c r="B815" s="50"/>
      <c r="C815" s="50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 x14ac:dyDescent="0.3">
      <c r="A816" s="50"/>
      <c r="B816" s="50"/>
      <c r="C816" s="50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 x14ac:dyDescent="0.3">
      <c r="A817" s="50"/>
      <c r="B817" s="50"/>
      <c r="C817" s="50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 x14ac:dyDescent="0.3">
      <c r="A818" s="50"/>
      <c r="B818" s="50"/>
      <c r="C818" s="50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 x14ac:dyDescent="0.3">
      <c r="A819" s="50"/>
      <c r="B819" s="50"/>
      <c r="C819" s="50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 x14ac:dyDescent="0.3">
      <c r="A820" s="50"/>
      <c r="B820" s="50"/>
      <c r="C820" s="50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 x14ac:dyDescent="0.3">
      <c r="A821" s="50"/>
      <c r="B821" s="50"/>
      <c r="C821" s="50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 x14ac:dyDescent="0.3">
      <c r="A822" s="50"/>
      <c r="B822" s="50"/>
      <c r="C822" s="50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 x14ac:dyDescent="0.3">
      <c r="A823" s="50"/>
      <c r="B823" s="50"/>
      <c r="C823" s="50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 x14ac:dyDescent="0.3">
      <c r="A824" s="50"/>
      <c r="B824" s="50"/>
      <c r="C824" s="50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 x14ac:dyDescent="0.3">
      <c r="A825" s="50"/>
      <c r="B825" s="50"/>
      <c r="C825" s="50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 x14ac:dyDescent="0.3">
      <c r="A826" s="50"/>
      <c r="B826" s="50"/>
      <c r="C826" s="50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 x14ac:dyDescent="0.3">
      <c r="A827" s="50"/>
      <c r="B827" s="50"/>
      <c r="C827" s="50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 x14ac:dyDescent="0.3">
      <c r="A828" s="50"/>
      <c r="B828" s="50"/>
      <c r="C828" s="50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 x14ac:dyDescent="0.3">
      <c r="A829" s="50"/>
      <c r="B829" s="50"/>
      <c r="C829" s="50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 x14ac:dyDescent="0.3">
      <c r="A830" s="50"/>
      <c r="B830" s="50"/>
      <c r="C830" s="50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 x14ac:dyDescent="0.3">
      <c r="A831" s="50"/>
      <c r="B831" s="50"/>
      <c r="C831" s="50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 x14ac:dyDescent="0.3">
      <c r="A832" s="50"/>
      <c r="B832" s="50"/>
      <c r="C832" s="50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 x14ac:dyDescent="0.3">
      <c r="A833" s="50"/>
      <c r="B833" s="50"/>
      <c r="C833" s="50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 x14ac:dyDescent="0.3">
      <c r="A834" s="50"/>
      <c r="B834" s="50"/>
      <c r="C834" s="50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 x14ac:dyDescent="0.3">
      <c r="A835" s="50"/>
      <c r="B835" s="50"/>
      <c r="C835" s="50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 x14ac:dyDescent="0.3">
      <c r="A836" s="50"/>
      <c r="B836" s="50"/>
      <c r="C836" s="50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 x14ac:dyDescent="0.3">
      <c r="A837" s="50"/>
      <c r="B837" s="50"/>
      <c r="C837" s="50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 x14ac:dyDescent="0.3">
      <c r="A838" s="50"/>
      <c r="B838" s="50"/>
      <c r="C838" s="50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 x14ac:dyDescent="0.3">
      <c r="A839" s="50"/>
      <c r="B839" s="50"/>
      <c r="C839" s="50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 x14ac:dyDescent="0.3">
      <c r="A840" s="50"/>
      <c r="B840" s="50"/>
      <c r="C840" s="50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 x14ac:dyDescent="0.3">
      <c r="A841" s="50"/>
      <c r="B841" s="50"/>
      <c r="C841" s="50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 x14ac:dyDescent="0.3">
      <c r="A842" s="50"/>
      <c r="B842" s="50"/>
      <c r="C842" s="50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 x14ac:dyDescent="0.3">
      <c r="A843" s="50"/>
      <c r="B843" s="50"/>
      <c r="C843" s="50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 x14ac:dyDescent="0.3">
      <c r="A844" s="50"/>
      <c r="B844" s="50"/>
      <c r="C844" s="50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 x14ac:dyDescent="0.3">
      <c r="A845" s="50"/>
      <c r="B845" s="50"/>
      <c r="C845" s="50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 x14ac:dyDescent="0.3">
      <c r="A846" s="50"/>
      <c r="B846" s="50"/>
      <c r="C846" s="50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 x14ac:dyDescent="0.3">
      <c r="A847" s="50"/>
      <c r="B847" s="50"/>
      <c r="C847" s="50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 x14ac:dyDescent="0.3">
      <c r="A848" s="50"/>
      <c r="B848" s="50"/>
      <c r="C848" s="50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 x14ac:dyDescent="0.3">
      <c r="A849" s="50"/>
      <c r="B849" s="50"/>
      <c r="C849" s="50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 x14ac:dyDescent="0.3">
      <c r="A850" s="50"/>
      <c r="B850" s="50"/>
      <c r="C850" s="50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 x14ac:dyDescent="0.3">
      <c r="A851" s="50"/>
      <c r="B851" s="50"/>
      <c r="C851" s="50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 x14ac:dyDescent="0.3">
      <c r="A852" s="50"/>
      <c r="B852" s="50"/>
      <c r="C852" s="50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 x14ac:dyDescent="0.3">
      <c r="A853" s="50"/>
      <c r="B853" s="50"/>
      <c r="C853" s="50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 x14ac:dyDescent="0.3">
      <c r="A854" s="50"/>
      <c r="B854" s="50"/>
      <c r="C854" s="50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 x14ac:dyDescent="0.3">
      <c r="A855" s="50"/>
      <c r="B855" s="50"/>
      <c r="C855" s="50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 x14ac:dyDescent="0.3">
      <c r="A856" s="50"/>
      <c r="B856" s="50"/>
      <c r="C856" s="50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 x14ac:dyDescent="0.3">
      <c r="A857" s="50"/>
      <c r="B857" s="50"/>
      <c r="C857" s="50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 x14ac:dyDescent="0.3">
      <c r="A858" s="50"/>
      <c r="B858" s="50"/>
      <c r="C858" s="50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 x14ac:dyDescent="0.3">
      <c r="A859" s="50"/>
      <c r="B859" s="50"/>
      <c r="C859" s="50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 x14ac:dyDescent="0.3">
      <c r="A860" s="50"/>
      <c r="B860" s="50"/>
      <c r="C860" s="50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 x14ac:dyDescent="0.3">
      <c r="A861" s="50"/>
      <c r="B861" s="50"/>
      <c r="C861" s="50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 x14ac:dyDescent="0.3">
      <c r="A862" s="50"/>
      <c r="B862" s="50"/>
      <c r="C862" s="50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 x14ac:dyDescent="0.3">
      <c r="A863" s="50"/>
      <c r="B863" s="50"/>
      <c r="C863" s="50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 x14ac:dyDescent="0.3">
      <c r="A864" s="50"/>
      <c r="B864" s="50"/>
      <c r="C864" s="50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 x14ac:dyDescent="0.3">
      <c r="A865" s="50"/>
      <c r="B865" s="50"/>
      <c r="C865" s="50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 x14ac:dyDescent="0.3">
      <c r="A866" s="50"/>
      <c r="B866" s="50"/>
      <c r="C866" s="50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 x14ac:dyDescent="0.3">
      <c r="A867" s="50"/>
      <c r="B867" s="50"/>
      <c r="C867" s="50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 x14ac:dyDescent="0.3">
      <c r="A868" s="50"/>
      <c r="B868" s="50"/>
      <c r="C868" s="50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 x14ac:dyDescent="0.3">
      <c r="A869" s="50"/>
      <c r="B869" s="50"/>
      <c r="C869" s="50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 x14ac:dyDescent="0.3">
      <c r="A870" s="50"/>
      <c r="B870" s="50"/>
      <c r="C870" s="50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 x14ac:dyDescent="0.3">
      <c r="A871" s="50"/>
      <c r="B871" s="50"/>
      <c r="C871" s="50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 x14ac:dyDescent="0.3">
      <c r="A872" s="50"/>
      <c r="B872" s="50"/>
      <c r="C872" s="50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 x14ac:dyDescent="0.3">
      <c r="A873" s="50"/>
      <c r="B873" s="50"/>
      <c r="C873" s="50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 x14ac:dyDescent="0.3">
      <c r="A874" s="50"/>
      <c r="B874" s="50"/>
      <c r="C874" s="50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 x14ac:dyDescent="0.3">
      <c r="A875" s="50"/>
      <c r="B875" s="50"/>
      <c r="C875" s="50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 x14ac:dyDescent="0.3">
      <c r="A876" s="50"/>
      <c r="B876" s="50"/>
      <c r="C876" s="50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 x14ac:dyDescent="0.3">
      <c r="A877" s="50"/>
      <c r="B877" s="50"/>
      <c r="C877" s="50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 x14ac:dyDescent="0.3">
      <c r="A878" s="50"/>
      <c r="B878" s="50"/>
      <c r="C878" s="50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 x14ac:dyDescent="0.3">
      <c r="A879" s="50"/>
      <c r="B879" s="50"/>
      <c r="C879" s="50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 x14ac:dyDescent="0.3">
      <c r="A880" s="50"/>
      <c r="B880" s="50"/>
      <c r="C880" s="50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 x14ac:dyDescent="0.3">
      <c r="A881" s="50"/>
      <c r="B881" s="50"/>
      <c r="C881" s="50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 x14ac:dyDescent="0.3">
      <c r="A882" s="50"/>
      <c r="B882" s="50"/>
      <c r="C882" s="50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 x14ac:dyDescent="0.3">
      <c r="A883" s="50"/>
      <c r="B883" s="50"/>
      <c r="C883" s="50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 x14ac:dyDescent="0.3">
      <c r="A884" s="50"/>
      <c r="B884" s="50"/>
      <c r="C884" s="50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 x14ac:dyDescent="0.3">
      <c r="A885" s="50"/>
      <c r="B885" s="50"/>
      <c r="C885" s="50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 x14ac:dyDescent="0.3">
      <c r="A886" s="50"/>
      <c r="B886" s="50"/>
      <c r="C886" s="50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 x14ac:dyDescent="0.3">
      <c r="A887" s="50"/>
      <c r="B887" s="50"/>
      <c r="C887" s="50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 x14ac:dyDescent="0.3">
      <c r="A888" s="50"/>
      <c r="B888" s="50"/>
      <c r="C888" s="50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 x14ac:dyDescent="0.3">
      <c r="A889" s="50"/>
      <c r="B889" s="50"/>
      <c r="C889" s="50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 x14ac:dyDescent="0.3">
      <c r="A890" s="50"/>
      <c r="B890" s="50"/>
      <c r="C890" s="50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 x14ac:dyDescent="0.3">
      <c r="A891" s="50"/>
      <c r="B891" s="50"/>
      <c r="C891" s="50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 x14ac:dyDescent="0.3">
      <c r="A892" s="50"/>
      <c r="B892" s="50"/>
      <c r="C892" s="50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 x14ac:dyDescent="0.3">
      <c r="A893" s="50"/>
      <c r="B893" s="50"/>
      <c r="C893" s="50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 x14ac:dyDescent="0.3">
      <c r="A894" s="50"/>
      <c r="B894" s="50"/>
      <c r="C894" s="50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 x14ac:dyDescent="0.3">
      <c r="A895" s="50"/>
      <c r="B895" s="50"/>
      <c r="C895" s="50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 x14ac:dyDescent="0.3">
      <c r="A896" s="50"/>
      <c r="B896" s="50"/>
      <c r="C896" s="50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 x14ac:dyDescent="0.3">
      <c r="A897" s="50"/>
      <c r="B897" s="50"/>
      <c r="C897" s="50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 x14ac:dyDescent="0.3">
      <c r="A898" s="50"/>
      <c r="B898" s="50"/>
      <c r="C898" s="50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 x14ac:dyDescent="0.3">
      <c r="A899" s="50"/>
      <c r="B899" s="50"/>
      <c r="C899" s="50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 x14ac:dyDescent="0.3">
      <c r="A900" s="50"/>
      <c r="B900" s="50"/>
      <c r="C900" s="50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 x14ac:dyDescent="0.3">
      <c r="A901" s="50"/>
      <c r="B901" s="50"/>
      <c r="C901" s="50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 x14ac:dyDescent="0.3">
      <c r="A902" s="50"/>
      <c r="B902" s="50"/>
      <c r="C902" s="50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 x14ac:dyDescent="0.3">
      <c r="A903" s="50"/>
      <c r="B903" s="50"/>
      <c r="C903" s="50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 x14ac:dyDescent="0.3">
      <c r="A904" s="50"/>
      <c r="B904" s="50"/>
      <c r="C904" s="50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 x14ac:dyDescent="0.3">
      <c r="A905" s="50"/>
      <c r="B905" s="50"/>
      <c r="C905" s="50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 x14ac:dyDescent="0.3">
      <c r="A906" s="50"/>
      <c r="B906" s="50"/>
      <c r="C906" s="50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 x14ac:dyDescent="0.3">
      <c r="A907" s="50"/>
      <c r="B907" s="50"/>
      <c r="C907" s="50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 x14ac:dyDescent="0.3">
      <c r="A908" s="50"/>
      <c r="B908" s="50"/>
      <c r="C908" s="50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 x14ac:dyDescent="0.3">
      <c r="A909" s="50"/>
      <c r="B909" s="50"/>
      <c r="C909" s="50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 x14ac:dyDescent="0.3">
      <c r="A910" s="50"/>
      <c r="B910" s="50"/>
      <c r="C910" s="50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 x14ac:dyDescent="0.3">
      <c r="A911" s="50"/>
      <c r="B911" s="50"/>
      <c r="C911" s="50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 x14ac:dyDescent="0.3">
      <c r="A912" s="50"/>
      <c r="B912" s="50"/>
      <c r="C912" s="50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 x14ac:dyDescent="0.3">
      <c r="A913" s="50"/>
      <c r="B913" s="50"/>
      <c r="C913" s="50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 x14ac:dyDescent="0.3">
      <c r="A914" s="50"/>
      <c r="B914" s="50"/>
      <c r="C914" s="50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 x14ac:dyDescent="0.3">
      <c r="A915" s="50"/>
      <c r="B915" s="50"/>
      <c r="C915" s="50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 x14ac:dyDescent="0.3">
      <c r="A916" s="50"/>
      <c r="B916" s="50"/>
      <c r="C916" s="50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 x14ac:dyDescent="0.3">
      <c r="A917" s="50"/>
      <c r="B917" s="50"/>
      <c r="C917" s="50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 x14ac:dyDescent="0.3">
      <c r="A918" s="50"/>
      <c r="B918" s="50"/>
      <c r="C918" s="50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 x14ac:dyDescent="0.3">
      <c r="A919" s="50"/>
      <c r="B919" s="50"/>
      <c r="C919" s="50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 x14ac:dyDescent="0.3">
      <c r="A920" s="50"/>
      <c r="B920" s="50"/>
      <c r="C920" s="50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 x14ac:dyDescent="0.3">
      <c r="A921" s="50"/>
      <c r="B921" s="50"/>
      <c r="C921" s="50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 x14ac:dyDescent="0.3">
      <c r="A922" s="50"/>
      <c r="B922" s="50"/>
      <c r="C922" s="50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 x14ac:dyDescent="0.3">
      <c r="A923" s="50"/>
      <c r="B923" s="50"/>
      <c r="C923" s="50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 x14ac:dyDescent="0.3">
      <c r="A924" s="50"/>
      <c r="B924" s="50"/>
      <c r="C924" s="50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 x14ac:dyDescent="0.3">
      <c r="A925" s="50"/>
      <c r="B925" s="50"/>
      <c r="C925" s="50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 x14ac:dyDescent="0.3">
      <c r="A926" s="50"/>
      <c r="B926" s="50"/>
      <c r="C926" s="50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 x14ac:dyDescent="0.3">
      <c r="A927" s="50"/>
      <c r="B927" s="50"/>
      <c r="C927" s="50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 x14ac:dyDescent="0.3">
      <c r="A928" s="50"/>
      <c r="B928" s="50"/>
      <c r="C928" s="50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 x14ac:dyDescent="0.3">
      <c r="A929" s="50"/>
      <c r="B929" s="50"/>
      <c r="C929" s="50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 x14ac:dyDescent="0.3">
      <c r="A930" s="50"/>
      <c r="B930" s="50"/>
      <c r="C930" s="50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 x14ac:dyDescent="0.3">
      <c r="A931" s="50"/>
      <c r="B931" s="50"/>
      <c r="C931" s="50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 x14ac:dyDescent="0.3">
      <c r="A932" s="50"/>
      <c r="B932" s="50"/>
      <c r="C932" s="50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 x14ac:dyDescent="0.3">
      <c r="A933" s="50"/>
      <c r="B933" s="50"/>
      <c r="C933" s="50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 x14ac:dyDescent="0.3">
      <c r="A934" s="50"/>
      <c r="B934" s="50"/>
      <c r="C934" s="50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 x14ac:dyDescent="0.3">
      <c r="A935" s="50"/>
      <c r="B935" s="50"/>
      <c r="C935" s="50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 x14ac:dyDescent="0.3">
      <c r="A936" s="50"/>
      <c r="B936" s="50"/>
      <c r="C936" s="50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 x14ac:dyDescent="0.3">
      <c r="A937" s="50"/>
      <c r="B937" s="50"/>
      <c r="C937" s="50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 x14ac:dyDescent="0.3">
      <c r="A938" s="50"/>
      <c r="B938" s="50"/>
      <c r="C938" s="50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 x14ac:dyDescent="0.3">
      <c r="A939" s="50"/>
      <c r="B939" s="50"/>
      <c r="C939" s="50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 x14ac:dyDescent="0.3">
      <c r="A940" s="50"/>
      <c r="B940" s="50"/>
      <c r="C940" s="50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 x14ac:dyDescent="0.3">
      <c r="A941" s="50"/>
      <c r="B941" s="50"/>
      <c r="C941" s="50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 x14ac:dyDescent="0.3">
      <c r="A942" s="50"/>
      <c r="B942" s="50"/>
      <c r="C942" s="50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 x14ac:dyDescent="0.3">
      <c r="A943" s="50"/>
      <c r="B943" s="50"/>
      <c r="C943" s="50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 x14ac:dyDescent="0.3">
      <c r="A944" s="50"/>
      <c r="B944" s="50"/>
      <c r="C944" s="50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 x14ac:dyDescent="0.3">
      <c r="A945" s="50"/>
      <c r="B945" s="50"/>
      <c r="C945" s="50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 x14ac:dyDescent="0.3">
      <c r="A946" s="50"/>
      <c r="B946" s="50"/>
      <c r="C946" s="50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 x14ac:dyDescent="0.3">
      <c r="A947" s="50"/>
      <c r="B947" s="50"/>
      <c r="C947" s="50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 x14ac:dyDescent="0.3">
      <c r="A948" s="50"/>
      <c r="B948" s="50"/>
      <c r="C948" s="50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 x14ac:dyDescent="0.3">
      <c r="A949" s="50"/>
      <c r="B949" s="50"/>
      <c r="C949" s="50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 x14ac:dyDescent="0.3">
      <c r="A950" s="50"/>
      <c r="B950" s="50"/>
      <c r="C950" s="50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 x14ac:dyDescent="0.3">
      <c r="A951" s="50"/>
      <c r="B951" s="50"/>
      <c r="C951" s="50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 x14ac:dyDescent="0.3">
      <c r="A952" s="50"/>
      <c r="B952" s="50"/>
      <c r="C952" s="50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 x14ac:dyDescent="0.3">
      <c r="A953" s="50"/>
      <c r="B953" s="50"/>
      <c r="C953" s="50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 x14ac:dyDescent="0.3">
      <c r="A954" s="50"/>
      <c r="B954" s="50"/>
      <c r="C954" s="50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 x14ac:dyDescent="0.3">
      <c r="A955" s="50"/>
      <c r="B955" s="50"/>
      <c r="C955" s="50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 x14ac:dyDescent="0.3">
      <c r="A956" s="50"/>
      <c r="B956" s="50"/>
      <c r="C956" s="50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 x14ac:dyDescent="0.3">
      <c r="A957" s="50"/>
      <c r="B957" s="50"/>
      <c r="C957" s="50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 x14ac:dyDescent="0.3">
      <c r="A958" s="50"/>
      <c r="B958" s="50"/>
      <c r="C958" s="50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 x14ac:dyDescent="0.3">
      <c r="A959" s="50"/>
      <c r="B959" s="50"/>
      <c r="C959" s="50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 x14ac:dyDescent="0.3">
      <c r="A960" s="50"/>
      <c r="B960" s="50"/>
      <c r="C960" s="50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 x14ac:dyDescent="0.3">
      <c r="A961" s="50"/>
      <c r="B961" s="50"/>
      <c r="C961" s="50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 x14ac:dyDescent="0.3">
      <c r="A962" s="50"/>
      <c r="B962" s="50"/>
      <c r="C962" s="50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 x14ac:dyDescent="0.3">
      <c r="A963" s="50"/>
      <c r="B963" s="50"/>
      <c r="C963" s="50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 x14ac:dyDescent="0.3">
      <c r="A964" s="50"/>
      <c r="B964" s="50"/>
      <c r="C964" s="50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 x14ac:dyDescent="0.3">
      <c r="A965" s="50"/>
      <c r="B965" s="50"/>
      <c r="C965" s="50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 x14ac:dyDescent="0.3">
      <c r="A966" s="50"/>
      <c r="B966" s="50"/>
      <c r="C966" s="50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 x14ac:dyDescent="0.3">
      <c r="A967" s="50"/>
      <c r="B967" s="50"/>
      <c r="C967" s="50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 x14ac:dyDescent="0.3">
      <c r="A968" s="50"/>
      <c r="B968" s="50"/>
      <c r="C968" s="50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 x14ac:dyDescent="0.3">
      <c r="A969" s="50"/>
      <c r="B969" s="50"/>
      <c r="C969" s="50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 x14ac:dyDescent="0.3">
      <c r="A970" s="50"/>
      <c r="B970" s="50"/>
      <c r="C970" s="50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 x14ac:dyDescent="0.3">
      <c r="A971" s="50"/>
      <c r="B971" s="50"/>
      <c r="C971" s="50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 x14ac:dyDescent="0.3">
      <c r="A972" s="50"/>
      <c r="B972" s="50"/>
      <c r="C972" s="50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 x14ac:dyDescent="0.3">
      <c r="A973" s="50"/>
      <c r="B973" s="50"/>
      <c r="C973" s="50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 x14ac:dyDescent="0.3">
      <c r="A974" s="50"/>
      <c r="B974" s="50"/>
      <c r="C974" s="50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 x14ac:dyDescent="0.3">
      <c r="A975" s="50"/>
      <c r="B975" s="50"/>
      <c r="C975" s="50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 x14ac:dyDescent="0.3">
      <c r="A976" s="50"/>
      <c r="B976" s="50"/>
      <c r="C976" s="50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 x14ac:dyDescent="0.3">
      <c r="A977" s="50"/>
      <c r="B977" s="50"/>
      <c r="C977" s="50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 x14ac:dyDescent="0.3">
      <c r="A978" s="50"/>
      <c r="B978" s="50"/>
      <c r="C978" s="50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 x14ac:dyDescent="0.3">
      <c r="A979" s="50"/>
      <c r="B979" s="50"/>
      <c r="C979" s="50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 x14ac:dyDescent="0.3">
      <c r="A980" s="50"/>
      <c r="B980" s="50"/>
      <c r="C980" s="50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 x14ac:dyDescent="0.3">
      <c r="A981" s="50"/>
      <c r="B981" s="50"/>
      <c r="C981" s="50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 x14ac:dyDescent="0.3">
      <c r="A982" s="50"/>
      <c r="B982" s="50"/>
      <c r="C982" s="50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 x14ac:dyDescent="0.3">
      <c r="A983" s="50"/>
      <c r="B983" s="50"/>
      <c r="C983" s="50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 x14ac:dyDescent="0.3">
      <c r="A984" s="50"/>
      <c r="B984" s="50"/>
      <c r="C984" s="50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 x14ac:dyDescent="0.3">
      <c r="A985" s="50"/>
      <c r="B985" s="50"/>
      <c r="C985" s="50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 x14ac:dyDescent="0.3">
      <c r="A986" s="50"/>
      <c r="B986" s="50"/>
      <c r="C986" s="50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 x14ac:dyDescent="0.3">
      <c r="A987" s="50"/>
      <c r="B987" s="50"/>
      <c r="C987" s="50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 x14ac:dyDescent="0.3">
      <c r="A988" s="50"/>
      <c r="B988" s="50"/>
      <c r="C988" s="50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 x14ac:dyDescent="0.3">
      <c r="A989" s="50"/>
      <c r="B989" s="50"/>
      <c r="C989" s="50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 x14ac:dyDescent="0.3">
      <c r="A990" s="50"/>
      <c r="B990" s="50"/>
      <c r="C990" s="50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 x14ac:dyDescent="0.3">
      <c r="A991" s="50"/>
      <c r="B991" s="50"/>
      <c r="C991" s="50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 x14ac:dyDescent="0.3">
      <c r="A992" s="50"/>
      <c r="B992" s="50"/>
      <c r="C992" s="50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 x14ac:dyDescent="0.3">
      <c r="A993" s="50"/>
      <c r="B993" s="50"/>
      <c r="C993" s="50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</sheetData>
  <sheetProtection algorithmName="SHA-512" hashValue="sh9aap2ZQyaKYZRjNHvKrdSwbEDdKcLSxNs9n8+qlJ6yuBy+ELc+BKhLz3p2r/Y1ZGIe8xtPdeafSoKtVn8tKA==" saltValue="xpcf2CKms0T9YZd+plj6dQ==" spinCount="100000" sheet="1" objects="1" scenarios="1" formatCells="0" formatColumns="0" formatRows="0"/>
  <mergeCells count="1">
    <mergeCell ref="E1:E2"/>
  </mergeCells>
  <pageMargins left="0.25" right="0.25" top="0.75" bottom="0.75" header="0" footer="0"/>
  <pageSetup paperSize="9" scale="81" orientation="portrait" r:id="rId1"/>
  <rowBreaks count="1" manualBreakCount="1">
    <brk id="4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64"/>
  <sheetViews>
    <sheetView zoomScale="70" zoomScaleNormal="70" workbookViewId="0">
      <selection activeCell="K5" sqref="K5"/>
    </sheetView>
  </sheetViews>
  <sheetFormatPr defaultColWidth="14.44140625" defaultRowHeight="15" customHeight="1" x14ac:dyDescent="0.3"/>
  <cols>
    <col min="1" max="1" width="35.33203125" style="3" customWidth="1"/>
    <col min="2" max="2" width="23.109375" style="3" customWidth="1"/>
    <col min="3" max="3" width="25.5546875" style="3" customWidth="1"/>
    <col min="4" max="4" width="2.44140625" style="3" customWidth="1"/>
    <col min="5" max="5" width="33.44140625" style="3" customWidth="1"/>
    <col min="6" max="6" width="19.44140625" style="3" customWidth="1"/>
    <col min="7" max="26" width="8.6640625" style="3" customWidth="1"/>
    <col min="27" max="16384" width="14.44140625" style="3"/>
  </cols>
  <sheetData>
    <row r="1" spans="1:26" ht="55.5" customHeight="1" x14ac:dyDescent="0.3">
      <c r="A1" s="64"/>
      <c r="B1" s="65"/>
      <c r="C1" s="66"/>
      <c r="D1" s="43"/>
      <c r="E1" s="44" t="s">
        <v>109</v>
      </c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42.75" customHeight="1" x14ac:dyDescent="0.3">
      <c r="A2" s="54" t="s">
        <v>12</v>
      </c>
      <c r="B2" s="54" t="s">
        <v>13</v>
      </c>
      <c r="C2" s="54" t="s">
        <v>14</v>
      </c>
      <c r="D2" s="45"/>
      <c r="E2" s="46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4.4" x14ac:dyDescent="0.3">
      <c r="A3" s="55" t="s">
        <v>77</v>
      </c>
      <c r="B3" s="67"/>
      <c r="C3" s="56"/>
      <c r="D3" s="45"/>
      <c r="E3" s="47" t="s">
        <v>77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4.4" x14ac:dyDescent="0.3">
      <c r="A4" s="68" t="s">
        <v>78</v>
      </c>
      <c r="B4" s="69"/>
      <c r="C4" s="70" t="s">
        <v>79</v>
      </c>
      <c r="D4" s="45"/>
      <c r="E4" s="48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4.4" x14ac:dyDescent="0.3">
      <c r="A5" s="68" t="s">
        <v>80</v>
      </c>
      <c r="B5" s="69"/>
      <c r="C5" s="70" t="s">
        <v>81</v>
      </c>
      <c r="D5" s="45"/>
      <c r="E5" s="48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4.4" x14ac:dyDescent="0.3">
      <c r="A6" s="55" t="s">
        <v>82</v>
      </c>
      <c r="B6" s="71"/>
      <c r="C6" s="56"/>
      <c r="D6" s="45"/>
      <c r="E6" s="47" t="s">
        <v>82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4.4" x14ac:dyDescent="0.3">
      <c r="A7" s="57" t="s">
        <v>83</v>
      </c>
      <c r="B7" s="58" t="s">
        <v>84</v>
      </c>
      <c r="C7" s="58" t="s">
        <v>85</v>
      </c>
      <c r="D7" s="45"/>
      <c r="E7" s="48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4.4" x14ac:dyDescent="0.3">
      <c r="A8" s="57" t="s">
        <v>86</v>
      </c>
      <c r="B8" s="58"/>
      <c r="C8" s="58" t="s">
        <v>112</v>
      </c>
      <c r="D8" s="45"/>
      <c r="E8" s="48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28.8" x14ac:dyDescent="0.3">
      <c r="A9" s="57" t="s">
        <v>87</v>
      </c>
      <c r="B9" s="59" t="s">
        <v>64</v>
      </c>
      <c r="C9" s="59"/>
      <c r="D9" s="45"/>
      <c r="E9" s="48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4.4" x14ac:dyDescent="0.3">
      <c r="A10" s="55" t="s">
        <v>88</v>
      </c>
      <c r="B10" s="56"/>
      <c r="C10" s="56"/>
      <c r="D10" s="45"/>
      <c r="E10" s="47" t="s">
        <v>88</v>
      </c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28.8" x14ac:dyDescent="0.3">
      <c r="A11" s="57" t="s">
        <v>89</v>
      </c>
      <c r="B11" s="58"/>
      <c r="C11" s="58" t="s">
        <v>113</v>
      </c>
      <c r="D11" s="45"/>
      <c r="E11" s="48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28.8" x14ac:dyDescent="0.3">
      <c r="A12" s="57" t="s">
        <v>90</v>
      </c>
      <c r="B12" s="58"/>
      <c r="C12" s="58" t="s">
        <v>114</v>
      </c>
      <c r="D12" s="45"/>
      <c r="E12" s="48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43.2" x14ac:dyDescent="0.3">
      <c r="A13" s="57" t="s">
        <v>91</v>
      </c>
      <c r="B13" s="58"/>
      <c r="C13" s="58" t="s">
        <v>115</v>
      </c>
      <c r="D13" s="45"/>
      <c r="E13" s="48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4.4" x14ac:dyDescent="0.3">
      <c r="A14" s="57" t="s">
        <v>92</v>
      </c>
      <c r="B14" s="58" t="s">
        <v>64</v>
      </c>
      <c r="C14" s="58"/>
      <c r="D14" s="45"/>
      <c r="E14" s="48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28.8" x14ac:dyDescent="0.3">
      <c r="A15" s="57" t="s">
        <v>93</v>
      </c>
      <c r="B15" s="58"/>
      <c r="C15" s="58" t="s">
        <v>117</v>
      </c>
      <c r="D15" s="45"/>
      <c r="E15" s="48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5.75" customHeight="1" x14ac:dyDescent="0.3">
      <c r="A16" s="55" t="s">
        <v>76</v>
      </c>
      <c r="B16" s="56"/>
      <c r="C16" s="56"/>
      <c r="D16" s="45"/>
      <c r="E16" s="47" t="s">
        <v>76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43.2" x14ac:dyDescent="0.3">
      <c r="A17" s="57" t="s">
        <v>94</v>
      </c>
      <c r="B17" s="59" t="s">
        <v>64</v>
      </c>
      <c r="C17" s="59" t="s">
        <v>116</v>
      </c>
      <c r="D17" s="45"/>
      <c r="E17" s="48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43.2" x14ac:dyDescent="0.3">
      <c r="A18" s="57" t="s">
        <v>95</v>
      </c>
      <c r="B18" s="59" t="s">
        <v>64</v>
      </c>
      <c r="C18" s="59"/>
      <c r="D18" s="45"/>
      <c r="E18" s="48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customHeight="1" x14ac:dyDescent="0.3">
      <c r="A19" s="57"/>
      <c r="B19" s="59"/>
      <c r="C19" s="59"/>
      <c r="D19" s="45"/>
      <c r="E19" s="48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4.4" x14ac:dyDescent="0.3">
      <c r="A20" s="57"/>
      <c r="B20" s="59"/>
      <c r="C20" s="59"/>
      <c r="D20" s="45"/>
      <c r="E20" s="48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 x14ac:dyDescent="0.3">
      <c r="A21" s="63"/>
      <c r="B21" s="63"/>
      <c r="C21" s="63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 x14ac:dyDescent="0.3">
      <c r="A22" s="63"/>
      <c r="B22" s="63"/>
      <c r="C22" s="63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 x14ac:dyDescent="0.3">
      <c r="A23" s="63"/>
      <c r="B23" s="63"/>
      <c r="C23" s="63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 x14ac:dyDescent="0.3">
      <c r="A24" s="63"/>
      <c r="B24" s="63"/>
      <c r="C24" s="63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 x14ac:dyDescent="0.3">
      <c r="A25" s="63"/>
      <c r="B25" s="63"/>
      <c r="C25" s="63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 x14ac:dyDescent="0.3">
      <c r="A26" s="63"/>
      <c r="B26" s="63"/>
      <c r="C26" s="63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 x14ac:dyDescent="0.3">
      <c r="A27" s="63"/>
      <c r="B27" s="63"/>
      <c r="C27" s="63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 x14ac:dyDescent="0.3">
      <c r="A28" s="63"/>
      <c r="B28" s="63"/>
      <c r="C28" s="63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 x14ac:dyDescent="0.3">
      <c r="A29" s="63"/>
      <c r="B29" s="63"/>
      <c r="C29" s="63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 x14ac:dyDescent="0.3">
      <c r="A30" s="63"/>
      <c r="B30" s="63"/>
      <c r="C30" s="63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 x14ac:dyDescent="0.3">
      <c r="A31" s="63"/>
      <c r="B31" s="63"/>
      <c r="C31" s="63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 x14ac:dyDescent="0.3">
      <c r="A32" s="63"/>
      <c r="B32" s="63"/>
      <c r="C32" s="63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 x14ac:dyDescent="0.3">
      <c r="A33" s="63"/>
      <c r="B33" s="63"/>
      <c r="C33" s="63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 x14ac:dyDescent="0.3">
      <c r="A34" s="63"/>
      <c r="B34" s="63"/>
      <c r="C34" s="63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 x14ac:dyDescent="0.3">
      <c r="A35" s="63"/>
      <c r="B35" s="63"/>
      <c r="C35" s="63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 x14ac:dyDescent="0.3">
      <c r="A36" s="63"/>
      <c r="B36" s="63"/>
      <c r="C36" s="63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 x14ac:dyDescent="0.3">
      <c r="A37" s="63"/>
      <c r="B37" s="63"/>
      <c r="C37" s="63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 x14ac:dyDescent="0.3">
      <c r="A38" s="63"/>
      <c r="B38" s="63"/>
      <c r="C38" s="63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 x14ac:dyDescent="0.3">
      <c r="A39" s="63"/>
      <c r="B39" s="63"/>
      <c r="C39" s="6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 x14ac:dyDescent="0.3">
      <c r="A40" s="63"/>
      <c r="B40" s="63"/>
      <c r="C40" s="63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 x14ac:dyDescent="0.3">
      <c r="A41" s="63"/>
      <c r="B41" s="63"/>
      <c r="C41" s="63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 x14ac:dyDescent="0.3">
      <c r="A42" s="63"/>
      <c r="B42" s="63"/>
      <c r="C42" s="63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 x14ac:dyDescent="0.3">
      <c r="A43" s="63"/>
      <c r="B43" s="63"/>
      <c r="C43" s="63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 x14ac:dyDescent="0.3">
      <c r="A44" s="63"/>
      <c r="B44" s="63"/>
      <c r="C44" s="63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 x14ac:dyDescent="0.3">
      <c r="A45" s="63"/>
      <c r="B45" s="63"/>
      <c r="C45" s="63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 x14ac:dyDescent="0.3">
      <c r="A46" s="63"/>
      <c r="B46" s="63"/>
      <c r="C46" s="63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 x14ac:dyDescent="0.3">
      <c r="A47" s="63"/>
      <c r="B47" s="63"/>
      <c r="C47" s="63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 x14ac:dyDescent="0.3">
      <c r="A48" s="63"/>
      <c r="B48" s="63"/>
      <c r="C48" s="6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 x14ac:dyDescent="0.3">
      <c r="A49" s="63"/>
      <c r="B49" s="63"/>
      <c r="C49" s="63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 x14ac:dyDescent="0.3">
      <c r="A50" s="63"/>
      <c r="B50" s="63"/>
      <c r="C50" s="63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 x14ac:dyDescent="0.3">
      <c r="A51" s="63"/>
      <c r="B51" s="63"/>
      <c r="C51" s="63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 x14ac:dyDescent="0.3">
      <c r="A52" s="63"/>
      <c r="B52" s="63"/>
      <c r="C52" s="63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 x14ac:dyDescent="0.3">
      <c r="A53" s="63"/>
      <c r="B53" s="63"/>
      <c r="C53" s="6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3">
      <c r="A54" s="63"/>
      <c r="B54" s="63"/>
      <c r="C54" s="63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 x14ac:dyDescent="0.3">
      <c r="A55" s="63"/>
      <c r="B55" s="63"/>
      <c r="C55" s="63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3">
      <c r="A56" s="63"/>
      <c r="B56" s="63"/>
      <c r="C56" s="63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 x14ac:dyDescent="0.3">
      <c r="A57" s="63"/>
      <c r="B57" s="63"/>
      <c r="C57" s="63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 x14ac:dyDescent="0.3">
      <c r="A58" s="63"/>
      <c r="B58" s="63"/>
      <c r="C58" s="63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 x14ac:dyDescent="0.3">
      <c r="A59" s="63"/>
      <c r="B59" s="63"/>
      <c r="C59" s="63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 x14ac:dyDescent="0.3">
      <c r="A60" s="63"/>
      <c r="B60" s="63"/>
      <c r="C60" s="63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 x14ac:dyDescent="0.3">
      <c r="A61" s="63"/>
      <c r="B61" s="63"/>
      <c r="C61" s="63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 x14ac:dyDescent="0.3">
      <c r="A62" s="63"/>
      <c r="B62" s="63"/>
      <c r="C62" s="63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 x14ac:dyDescent="0.3">
      <c r="A63" s="63"/>
      <c r="B63" s="63"/>
      <c r="C63" s="63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 x14ac:dyDescent="0.3">
      <c r="A64" s="63"/>
      <c r="B64" s="63"/>
      <c r="C64" s="63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 x14ac:dyDescent="0.3">
      <c r="A65" s="63"/>
      <c r="B65" s="63"/>
      <c r="C65" s="63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 x14ac:dyDescent="0.3">
      <c r="A66" s="63"/>
      <c r="B66" s="63"/>
      <c r="C66" s="63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 x14ac:dyDescent="0.3">
      <c r="A67" s="63"/>
      <c r="B67" s="63"/>
      <c r="C67" s="63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 x14ac:dyDescent="0.3">
      <c r="A68" s="63"/>
      <c r="B68" s="63"/>
      <c r="C68" s="63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 x14ac:dyDescent="0.3">
      <c r="A69" s="63"/>
      <c r="B69" s="63"/>
      <c r="C69" s="63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 x14ac:dyDescent="0.3">
      <c r="A70" s="63"/>
      <c r="B70" s="63"/>
      <c r="C70" s="63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 x14ac:dyDescent="0.3">
      <c r="A71" s="63"/>
      <c r="B71" s="63"/>
      <c r="C71" s="63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 x14ac:dyDescent="0.3">
      <c r="A72" s="63"/>
      <c r="B72" s="63"/>
      <c r="C72" s="63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 x14ac:dyDescent="0.3">
      <c r="A73" s="63"/>
      <c r="B73" s="63"/>
      <c r="C73" s="63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 x14ac:dyDescent="0.3">
      <c r="A74" s="63"/>
      <c r="B74" s="63"/>
      <c r="C74" s="63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 x14ac:dyDescent="0.3">
      <c r="A75" s="63"/>
      <c r="B75" s="63"/>
      <c r="C75" s="63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 x14ac:dyDescent="0.3">
      <c r="A76" s="63"/>
      <c r="B76" s="63"/>
      <c r="C76" s="63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 x14ac:dyDescent="0.3">
      <c r="A77" s="63"/>
      <c r="B77" s="63"/>
      <c r="C77" s="63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 x14ac:dyDescent="0.3">
      <c r="A78" s="63"/>
      <c r="B78" s="63"/>
      <c r="C78" s="63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 x14ac:dyDescent="0.3">
      <c r="A79" s="63"/>
      <c r="B79" s="63"/>
      <c r="C79" s="63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 x14ac:dyDescent="0.3">
      <c r="A80" s="63"/>
      <c r="B80" s="63"/>
      <c r="C80" s="63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 x14ac:dyDescent="0.3">
      <c r="A81" s="63"/>
      <c r="B81" s="63"/>
      <c r="C81" s="63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 x14ac:dyDescent="0.3">
      <c r="A82" s="63"/>
      <c r="B82" s="63"/>
      <c r="C82" s="63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 x14ac:dyDescent="0.3">
      <c r="A83" s="63"/>
      <c r="B83" s="63"/>
      <c r="C83" s="63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 x14ac:dyDescent="0.3">
      <c r="A84" s="63"/>
      <c r="B84" s="63"/>
      <c r="C84" s="63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 x14ac:dyDescent="0.3">
      <c r="A85" s="63"/>
      <c r="B85" s="63"/>
      <c r="C85" s="63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 x14ac:dyDescent="0.3">
      <c r="A86" s="63"/>
      <c r="B86" s="63"/>
      <c r="C86" s="63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 x14ac:dyDescent="0.3">
      <c r="A87" s="63"/>
      <c r="B87" s="63"/>
      <c r="C87" s="63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 x14ac:dyDescent="0.3">
      <c r="A88" s="63"/>
      <c r="B88" s="63"/>
      <c r="C88" s="63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 x14ac:dyDescent="0.3">
      <c r="A89" s="63"/>
      <c r="B89" s="63"/>
      <c r="C89" s="63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 x14ac:dyDescent="0.3">
      <c r="A90" s="63"/>
      <c r="B90" s="63"/>
      <c r="C90" s="63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 x14ac:dyDescent="0.3">
      <c r="A91" s="63"/>
      <c r="B91" s="63"/>
      <c r="C91" s="63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 x14ac:dyDescent="0.3">
      <c r="A92" s="63"/>
      <c r="B92" s="63"/>
      <c r="C92" s="63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 x14ac:dyDescent="0.3">
      <c r="A93" s="63"/>
      <c r="B93" s="63"/>
      <c r="C93" s="63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 x14ac:dyDescent="0.3">
      <c r="A94" s="63"/>
      <c r="B94" s="63"/>
      <c r="C94" s="63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 x14ac:dyDescent="0.3">
      <c r="A95" s="63"/>
      <c r="B95" s="63"/>
      <c r="C95" s="63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 x14ac:dyDescent="0.3">
      <c r="A96" s="63"/>
      <c r="B96" s="63"/>
      <c r="C96" s="63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 x14ac:dyDescent="0.3">
      <c r="A97" s="63"/>
      <c r="B97" s="63"/>
      <c r="C97" s="63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 x14ac:dyDescent="0.3">
      <c r="A98" s="63"/>
      <c r="B98" s="63"/>
      <c r="C98" s="63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 x14ac:dyDescent="0.3">
      <c r="A99" s="63"/>
      <c r="B99" s="63"/>
      <c r="C99" s="63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 x14ac:dyDescent="0.3">
      <c r="A100" s="63"/>
      <c r="B100" s="63"/>
      <c r="C100" s="63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 x14ac:dyDescent="0.3">
      <c r="A101" s="63"/>
      <c r="B101" s="63"/>
      <c r="C101" s="63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 x14ac:dyDescent="0.3">
      <c r="A102" s="63"/>
      <c r="B102" s="63"/>
      <c r="C102" s="63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 x14ac:dyDescent="0.3">
      <c r="A103" s="63"/>
      <c r="B103" s="63"/>
      <c r="C103" s="63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 x14ac:dyDescent="0.3">
      <c r="A104" s="63"/>
      <c r="B104" s="63"/>
      <c r="C104" s="63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 x14ac:dyDescent="0.3">
      <c r="A105" s="63"/>
      <c r="B105" s="63"/>
      <c r="C105" s="63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 x14ac:dyDescent="0.3">
      <c r="A106" s="63"/>
      <c r="B106" s="63"/>
      <c r="C106" s="63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 x14ac:dyDescent="0.3">
      <c r="A107" s="63"/>
      <c r="B107" s="63"/>
      <c r="C107" s="63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 x14ac:dyDescent="0.3">
      <c r="A108" s="63"/>
      <c r="B108" s="63"/>
      <c r="C108" s="63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 x14ac:dyDescent="0.3">
      <c r="A109" s="63"/>
      <c r="B109" s="63"/>
      <c r="C109" s="63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 x14ac:dyDescent="0.3">
      <c r="A110" s="63"/>
      <c r="B110" s="63"/>
      <c r="C110" s="63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 x14ac:dyDescent="0.3">
      <c r="A111" s="63"/>
      <c r="B111" s="63"/>
      <c r="C111" s="63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 x14ac:dyDescent="0.3">
      <c r="A112" s="63"/>
      <c r="B112" s="63"/>
      <c r="C112" s="63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 x14ac:dyDescent="0.3">
      <c r="A113" s="63"/>
      <c r="B113" s="63"/>
      <c r="C113" s="63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 x14ac:dyDescent="0.3">
      <c r="A114" s="63"/>
      <c r="B114" s="63"/>
      <c r="C114" s="63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 x14ac:dyDescent="0.3">
      <c r="A115" s="63"/>
      <c r="B115" s="63"/>
      <c r="C115" s="63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 x14ac:dyDescent="0.3">
      <c r="A116" s="63"/>
      <c r="B116" s="63"/>
      <c r="C116" s="63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 x14ac:dyDescent="0.3">
      <c r="A117" s="63"/>
      <c r="B117" s="63"/>
      <c r="C117" s="63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 x14ac:dyDescent="0.3">
      <c r="A118" s="63"/>
      <c r="B118" s="63"/>
      <c r="C118" s="63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 x14ac:dyDescent="0.3">
      <c r="A119" s="63"/>
      <c r="B119" s="63"/>
      <c r="C119" s="63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 x14ac:dyDescent="0.3">
      <c r="A120" s="63"/>
      <c r="B120" s="63"/>
      <c r="C120" s="63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 x14ac:dyDescent="0.3">
      <c r="A121" s="63"/>
      <c r="B121" s="63"/>
      <c r="C121" s="63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 x14ac:dyDescent="0.3">
      <c r="A122" s="63"/>
      <c r="B122" s="63"/>
      <c r="C122" s="63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 x14ac:dyDescent="0.3">
      <c r="A123" s="63"/>
      <c r="B123" s="63"/>
      <c r="C123" s="63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 x14ac:dyDescent="0.3">
      <c r="A124" s="63"/>
      <c r="B124" s="63"/>
      <c r="C124" s="63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 x14ac:dyDescent="0.3">
      <c r="A125" s="63"/>
      <c r="B125" s="63"/>
      <c r="C125" s="63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 x14ac:dyDescent="0.3">
      <c r="A126" s="63"/>
      <c r="B126" s="63"/>
      <c r="C126" s="63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 x14ac:dyDescent="0.3">
      <c r="A127" s="63"/>
      <c r="B127" s="63"/>
      <c r="C127" s="63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 x14ac:dyDescent="0.3">
      <c r="A128" s="63"/>
      <c r="B128" s="63"/>
      <c r="C128" s="63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 x14ac:dyDescent="0.3">
      <c r="A129" s="63"/>
      <c r="B129" s="63"/>
      <c r="C129" s="63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 x14ac:dyDescent="0.3">
      <c r="A130" s="63"/>
      <c r="B130" s="63"/>
      <c r="C130" s="63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 x14ac:dyDescent="0.3">
      <c r="A131" s="63"/>
      <c r="B131" s="63"/>
      <c r="C131" s="63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 x14ac:dyDescent="0.3">
      <c r="A132" s="63"/>
      <c r="B132" s="63"/>
      <c r="C132" s="63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 x14ac:dyDescent="0.3">
      <c r="A133" s="63"/>
      <c r="B133" s="63"/>
      <c r="C133" s="63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 x14ac:dyDescent="0.3">
      <c r="A134" s="63"/>
      <c r="B134" s="63"/>
      <c r="C134" s="63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 x14ac:dyDescent="0.3">
      <c r="A135" s="63"/>
      <c r="B135" s="63"/>
      <c r="C135" s="63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 x14ac:dyDescent="0.3">
      <c r="A136" s="63"/>
      <c r="B136" s="63"/>
      <c r="C136" s="63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 x14ac:dyDescent="0.3">
      <c r="A137" s="63"/>
      <c r="B137" s="63"/>
      <c r="C137" s="63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 x14ac:dyDescent="0.3">
      <c r="A138" s="63"/>
      <c r="B138" s="63"/>
      <c r="C138" s="63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 x14ac:dyDescent="0.3">
      <c r="A139" s="63"/>
      <c r="B139" s="63"/>
      <c r="C139" s="63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 x14ac:dyDescent="0.3">
      <c r="A140" s="63"/>
      <c r="B140" s="63"/>
      <c r="C140" s="63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 x14ac:dyDescent="0.3">
      <c r="A141" s="63"/>
      <c r="B141" s="63"/>
      <c r="C141" s="63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 x14ac:dyDescent="0.3">
      <c r="A142" s="63"/>
      <c r="B142" s="63"/>
      <c r="C142" s="63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 x14ac:dyDescent="0.3">
      <c r="A143" s="63"/>
      <c r="B143" s="63"/>
      <c r="C143" s="63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 x14ac:dyDescent="0.3">
      <c r="A144" s="63"/>
      <c r="B144" s="63"/>
      <c r="C144" s="63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 x14ac:dyDescent="0.3">
      <c r="A145" s="63"/>
      <c r="B145" s="63"/>
      <c r="C145" s="63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 x14ac:dyDescent="0.3">
      <c r="A146" s="63"/>
      <c r="B146" s="63"/>
      <c r="C146" s="63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 x14ac:dyDescent="0.3">
      <c r="A147" s="63"/>
      <c r="B147" s="63"/>
      <c r="C147" s="63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 x14ac:dyDescent="0.3">
      <c r="A148" s="63"/>
      <c r="B148" s="63"/>
      <c r="C148" s="63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 x14ac:dyDescent="0.3">
      <c r="A149" s="63"/>
      <c r="B149" s="63"/>
      <c r="C149" s="63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 x14ac:dyDescent="0.3">
      <c r="A150" s="63"/>
      <c r="B150" s="63"/>
      <c r="C150" s="63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 x14ac:dyDescent="0.3">
      <c r="A151" s="63"/>
      <c r="B151" s="63"/>
      <c r="C151" s="63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 x14ac:dyDescent="0.3">
      <c r="A152" s="63"/>
      <c r="B152" s="63"/>
      <c r="C152" s="63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 x14ac:dyDescent="0.3">
      <c r="A153" s="63"/>
      <c r="B153" s="63"/>
      <c r="C153" s="63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 x14ac:dyDescent="0.3">
      <c r="A154" s="63"/>
      <c r="B154" s="63"/>
      <c r="C154" s="63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 x14ac:dyDescent="0.3">
      <c r="A155" s="63"/>
      <c r="B155" s="63"/>
      <c r="C155" s="63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 x14ac:dyDescent="0.3">
      <c r="A156" s="63"/>
      <c r="B156" s="63"/>
      <c r="C156" s="63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 x14ac:dyDescent="0.3">
      <c r="A157" s="63"/>
      <c r="B157" s="63"/>
      <c r="C157" s="63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 x14ac:dyDescent="0.3">
      <c r="A158" s="63"/>
      <c r="B158" s="63"/>
      <c r="C158" s="63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 x14ac:dyDescent="0.3">
      <c r="A159" s="63"/>
      <c r="B159" s="63"/>
      <c r="C159" s="63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 x14ac:dyDescent="0.3">
      <c r="A160" s="63"/>
      <c r="B160" s="63"/>
      <c r="C160" s="63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 x14ac:dyDescent="0.3">
      <c r="A161" s="63"/>
      <c r="B161" s="63"/>
      <c r="C161" s="63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 x14ac:dyDescent="0.3">
      <c r="A162" s="63"/>
      <c r="B162" s="63"/>
      <c r="C162" s="63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 x14ac:dyDescent="0.3">
      <c r="A163" s="63"/>
      <c r="B163" s="63"/>
      <c r="C163" s="63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 x14ac:dyDescent="0.3">
      <c r="A164" s="63"/>
      <c r="B164" s="63"/>
      <c r="C164" s="63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 x14ac:dyDescent="0.3">
      <c r="A165" s="63"/>
      <c r="B165" s="63"/>
      <c r="C165" s="63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 x14ac:dyDescent="0.3">
      <c r="A166" s="63"/>
      <c r="B166" s="63"/>
      <c r="C166" s="63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 x14ac:dyDescent="0.3">
      <c r="A167" s="63"/>
      <c r="B167" s="63"/>
      <c r="C167" s="63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 x14ac:dyDescent="0.3">
      <c r="A168" s="63"/>
      <c r="B168" s="63"/>
      <c r="C168" s="63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 x14ac:dyDescent="0.3">
      <c r="A169" s="63"/>
      <c r="B169" s="63"/>
      <c r="C169" s="63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 x14ac:dyDescent="0.3">
      <c r="A170" s="63"/>
      <c r="B170" s="63"/>
      <c r="C170" s="63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 x14ac:dyDescent="0.3">
      <c r="A171" s="63"/>
      <c r="B171" s="63"/>
      <c r="C171" s="63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 x14ac:dyDescent="0.3">
      <c r="A172" s="63"/>
      <c r="B172" s="63"/>
      <c r="C172" s="63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 x14ac:dyDescent="0.3">
      <c r="A173" s="63"/>
      <c r="B173" s="63"/>
      <c r="C173" s="63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 x14ac:dyDescent="0.3">
      <c r="A174" s="63"/>
      <c r="B174" s="63"/>
      <c r="C174" s="63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 x14ac:dyDescent="0.3">
      <c r="A175" s="63"/>
      <c r="B175" s="63"/>
      <c r="C175" s="63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 x14ac:dyDescent="0.3">
      <c r="A176" s="63"/>
      <c r="B176" s="63"/>
      <c r="C176" s="63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 x14ac:dyDescent="0.3">
      <c r="A177" s="63"/>
      <c r="B177" s="63"/>
      <c r="C177" s="63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 x14ac:dyDescent="0.3">
      <c r="A178" s="63"/>
      <c r="B178" s="63"/>
      <c r="C178" s="63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 x14ac:dyDescent="0.3">
      <c r="A179" s="63"/>
      <c r="B179" s="63"/>
      <c r="C179" s="63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 x14ac:dyDescent="0.3">
      <c r="A180" s="63"/>
      <c r="B180" s="63"/>
      <c r="C180" s="63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 x14ac:dyDescent="0.3">
      <c r="A181" s="63"/>
      <c r="B181" s="63"/>
      <c r="C181" s="63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 x14ac:dyDescent="0.3">
      <c r="A182" s="63"/>
      <c r="B182" s="63"/>
      <c r="C182" s="63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 x14ac:dyDescent="0.3">
      <c r="A183" s="63"/>
      <c r="B183" s="63"/>
      <c r="C183" s="63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 x14ac:dyDescent="0.3">
      <c r="A184" s="63"/>
      <c r="B184" s="63"/>
      <c r="C184" s="63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 x14ac:dyDescent="0.3">
      <c r="A185" s="63"/>
      <c r="B185" s="63"/>
      <c r="C185" s="63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 x14ac:dyDescent="0.3">
      <c r="A186" s="63"/>
      <c r="B186" s="63"/>
      <c r="C186" s="63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 x14ac:dyDescent="0.3">
      <c r="A187" s="63"/>
      <c r="B187" s="63"/>
      <c r="C187" s="63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 x14ac:dyDescent="0.3">
      <c r="A188" s="63"/>
      <c r="B188" s="63"/>
      <c r="C188" s="63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 x14ac:dyDescent="0.3">
      <c r="A189" s="63"/>
      <c r="B189" s="63"/>
      <c r="C189" s="63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 x14ac:dyDescent="0.3">
      <c r="A190" s="63"/>
      <c r="B190" s="63"/>
      <c r="C190" s="63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 x14ac:dyDescent="0.3">
      <c r="A191" s="63"/>
      <c r="B191" s="63"/>
      <c r="C191" s="63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 x14ac:dyDescent="0.3">
      <c r="A192" s="63"/>
      <c r="B192" s="63"/>
      <c r="C192" s="63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 x14ac:dyDescent="0.3">
      <c r="A193" s="63"/>
      <c r="B193" s="63"/>
      <c r="C193" s="63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 x14ac:dyDescent="0.3">
      <c r="A194" s="63"/>
      <c r="B194" s="63"/>
      <c r="C194" s="63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 x14ac:dyDescent="0.3">
      <c r="A195" s="63"/>
      <c r="B195" s="63"/>
      <c r="C195" s="63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 x14ac:dyDescent="0.3">
      <c r="A196" s="63"/>
      <c r="B196" s="63"/>
      <c r="C196" s="63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 x14ac:dyDescent="0.3">
      <c r="A197" s="63"/>
      <c r="B197" s="63"/>
      <c r="C197" s="63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 x14ac:dyDescent="0.3">
      <c r="A198" s="63"/>
      <c r="B198" s="63"/>
      <c r="C198" s="63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 x14ac:dyDescent="0.3">
      <c r="A199" s="63"/>
      <c r="B199" s="63"/>
      <c r="C199" s="63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 x14ac:dyDescent="0.3">
      <c r="A200" s="63"/>
      <c r="B200" s="63"/>
      <c r="C200" s="63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 x14ac:dyDescent="0.3">
      <c r="A201" s="63"/>
      <c r="B201" s="63"/>
      <c r="C201" s="63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 x14ac:dyDescent="0.3">
      <c r="A202" s="63"/>
      <c r="B202" s="63"/>
      <c r="C202" s="63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 x14ac:dyDescent="0.3">
      <c r="A203" s="63"/>
      <c r="B203" s="63"/>
      <c r="C203" s="63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 x14ac:dyDescent="0.3">
      <c r="A204" s="63"/>
      <c r="B204" s="63"/>
      <c r="C204" s="63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 x14ac:dyDescent="0.3">
      <c r="A205" s="63"/>
      <c r="B205" s="63"/>
      <c r="C205" s="63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 x14ac:dyDescent="0.3">
      <c r="A206" s="63"/>
      <c r="B206" s="63"/>
      <c r="C206" s="63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 x14ac:dyDescent="0.3">
      <c r="A207" s="63"/>
      <c r="B207" s="63"/>
      <c r="C207" s="63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 x14ac:dyDescent="0.3">
      <c r="A208" s="63"/>
      <c r="B208" s="63"/>
      <c r="C208" s="63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 x14ac:dyDescent="0.3">
      <c r="A209" s="63"/>
      <c r="B209" s="63"/>
      <c r="C209" s="63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 x14ac:dyDescent="0.3">
      <c r="A210" s="63"/>
      <c r="B210" s="63"/>
      <c r="C210" s="63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 x14ac:dyDescent="0.3">
      <c r="A211" s="63"/>
      <c r="B211" s="63"/>
      <c r="C211" s="63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 x14ac:dyDescent="0.3">
      <c r="A212" s="63"/>
      <c r="B212" s="63"/>
      <c r="C212" s="63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 x14ac:dyDescent="0.3">
      <c r="A213" s="63"/>
      <c r="B213" s="63"/>
      <c r="C213" s="63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 x14ac:dyDescent="0.3">
      <c r="A214" s="63"/>
      <c r="B214" s="63"/>
      <c r="C214" s="63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 x14ac:dyDescent="0.3">
      <c r="A215" s="63"/>
      <c r="B215" s="63"/>
      <c r="C215" s="63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 x14ac:dyDescent="0.3">
      <c r="A216" s="63"/>
      <c r="B216" s="63"/>
      <c r="C216" s="63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 x14ac:dyDescent="0.3">
      <c r="A217" s="63"/>
      <c r="B217" s="63"/>
      <c r="C217" s="63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 x14ac:dyDescent="0.3">
      <c r="A218" s="63"/>
      <c r="B218" s="63"/>
      <c r="C218" s="63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 x14ac:dyDescent="0.3">
      <c r="A219" s="63"/>
      <c r="B219" s="63"/>
      <c r="C219" s="63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 x14ac:dyDescent="0.3">
      <c r="A220" s="63"/>
      <c r="B220" s="63"/>
      <c r="C220" s="63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 x14ac:dyDescent="0.3">
      <c r="A221" s="63"/>
      <c r="B221" s="63"/>
      <c r="C221" s="63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 x14ac:dyDescent="0.3">
      <c r="A222" s="63"/>
      <c r="B222" s="63"/>
      <c r="C222" s="63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 x14ac:dyDescent="0.3">
      <c r="A223" s="63"/>
      <c r="B223" s="63"/>
      <c r="C223" s="63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 x14ac:dyDescent="0.3">
      <c r="A224" s="63"/>
      <c r="B224" s="63"/>
      <c r="C224" s="63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 x14ac:dyDescent="0.3">
      <c r="A225" s="63"/>
      <c r="B225" s="63"/>
      <c r="C225" s="63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 x14ac:dyDescent="0.3">
      <c r="A226" s="63"/>
      <c r="B226" s="63"/>
      <c r="C226" s="63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 x14ac:dyDescent="0.3">
      <c r="A227" s="63"/>
      <c r="B227" s="63"/>
      <c r="C227" s="63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 x14ac:dyDescent="0.3">
      <c r="A228" s="63"/>
      <c r="B228" s="63"/>
      <c r="C228" s="63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 x14ac:dyDescent="0.3">
      <c r="A229" s="63"/>
      <c r="B229" s="63"/>
      <c r="C229" s="63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 x14ac:dyDescent="0.3">
      <c r="A230" s="63"/>
      <c r="B230" s="63"/>
      <c r="C230" s="63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 x14ac:dyDescent="0.3">
      <c r="A231" s="63"/>
      <c r="B231" s="63"/>
      <c r="C231" s="63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 x14ac:dyDescent="0.3">
      <c r="A232" s="63"/>
      <c r="B232" s="63"/>
      <c r="C232" s="63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 x14ac:dyDescent="0.3">
      <c r="A233" s="63"/>
      <c r="B233" s="63"/>
      <c r="C233" s="63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 x14ac:dyDescent="0.3">
      <c r="A234" s="63"/>
      <c r="B234" s="63"/>
      <c r="C234" s="63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 x14ac:dyDescent="0.3">
      <c r="A235" s="63"/>
      <c r="B235" s="63"/>
      <c r="C235" s="63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 x14ac:dyDescent="0.3">
      <c r="A236" s="63"/>
      <c r="B236" s="63"/>
      <c r="C236" s="63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 x14ac:dyDescent="0.3">
      <c r="A237" s="63"/>
      <c r="B237" s="63"/>
      <c r="C237" s="63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 x14ac:dyDescent="0.3">
      <c r="A238" s="63"/>
      <c r="B238" s="63"/>
      <c r="C238" s="63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 x14ac:dyDescent="0.3">
      <c r="A239" s="63"/>
      <c r="B239" s="63"/>
      <c r="C239" s="63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 x14ac:dyDescent="0.3">
      <c r="A240" s="63"/>
      <c r="B240" s="63"/>
      <c r="C240" s="63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 x14ac:dyDescent="0.3">
      <c r="A241" s="63"/>
      <c r="B241" s="63"/>
      <c r="C241" s="63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 x14ac:dyDescent="0.3">
      <c r="A242" s="63"/>
      <c r="B242" s="63"/>
      <c r="C242" s="63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 x14ac:dyDescent="0.3">
      <c r="A243" s="63"/>
      <c r="B243" s="63"/>
      <c r="C243" s="63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 x14ac:dyDescent="0.3">
      <c r="A244" s="63"/>
      <c r="B244" s="63"/>
      <c r="C244" s="63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 x14ac:dyDescent="0.3">
      <c r="A245" s="63"/>
      <c r="B245" s="63"/>
      <c r="C245" s="63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 x14ac:dyDescent="0.3">
      <c r="A246" s="63"/>
      <c r="B246" s="63"/>
      <c r="C246" s="63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 x14ac:dyDescent="0.3">
      <c r="A247" s="63"/>
      <c r="B247" s="63"/>
      <c r="C247" s="63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 x14ac:dyDescent="0.3">
      <c r="A248" s="63"/>
      <c r="B248" s="63"/>
      <c r="C248" s="63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 x14ac:dyDescent="0.3">
      <c r="A249" s="63"/>
      <c r="B249" s="63"/>
      <c r="C249" s="63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 x14ac:dyDescent="0.3">
      <c r="A250" s="63"/>
      <c r="B250" s="63"/>
      <c r="C250" s="63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 x14ac:dyDescent="0.3">
      <c r="A251" s="63"/>
      <c r="B251" s="63"/>
      <c r="C251" s="63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 x14ac:dyDescent="0.3">
      <c r="A252" s="63"/>
      <c r="B252" s="63"/>
      <c r="C252" s="63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 x14ac:dyDescent="0.3">
      <c r="A253" s="63"/>
      <c r="B253" s="63"/>
      <c r="C253" s="63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 x14ac:dyDescent="0.3">
      <c r="A254" s="63"/>
      <c r="B254" s="63"/>
      <c r="C254" s="63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 x14ac:dyDescent="0.3">
      <c r="A255" s="63"/>
      <c r="B255" s="63"/>
      <c r="C255" s="63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 x14ac:dyDescent="0.3">
      <c r="A256" s="63"/>
      <c r="B256" s="63"/>
      <c r="C256" s="63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 x14ac:dyDescent="0.3">
      <c r="A257" s="63"/>
      <c r="B257" s="63"/>
      <c r="C257" s="63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 x14ac:dyDescent="0.3">
      <c r="A258" s="63"/>
      <c r="B258" s="63"/>
      <c r="C258" s="63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 x14ac:dyDescent="0.3">
      <c r="A259" s="63"/>
      <c r="B259" s="63"/>
      <c r="C259" s="63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 x14ac:dyDescent="0.3">
      <c r="A260" s="63"/>
      <c r="B260" s="63"/>
      <c r="C260" s="63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 x14ac:dyDescent="0.3">
      <c r="A261" s="63"/>
      <c r="B261" s="63"/>
      <c r="C261" s="63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 x14ac:dyDescent="0.3">
      <c r="A262" s="63"/>
      <c r="B262" s="63"/>
      <c r="C262" s="63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 x14ac:dyDescent="0.3">
      <c r="A263" s="63"/>
      <c r="B263" s="63"/>
      <c r="C263" s="63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 x14ac:dyDescent="0.3">
      <c r="A264" s="63"/>
      <c r="B264" s="63"/>
      <c r="C264" s="63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 x14ac:dyDescent="0.3">
      <c r="A265" s="63"/>
      <c r="B265" s="63"/>
      <c r="C265" s="63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 x14ac:dyDescent="0.3">
      <c r="A266" s="63"/>
      <c r="B266" s="63"/>
      <c r="C266" s="63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 x14ac:dyDescent="0.3">
      <c r="A267" s="63"/>
      <c r="B267" s="63"/>
      <c r="C267" s="63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 x14ac:dyDescent="0.3">
      <c r="A268" s="63"/>
      <c r="B268" s="63"/>
      <c r="C268" s="63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 x14ac:dyDescent="0.3">
      <c r="A269" s="63"/>
      <c r="B269" s="63"/>
      <c r="C269" s="63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 x14ac:dyDescent="0.3">
      <c r="A270" s="63"/>
      <c r="B270" s="63"/>
      <c r="C270" s="63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 x14ac:dyDescent="0.3">
      <c r="A271" s="63"/>
      <c r="B271" s="63"/>
      <c r="C271" s="63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 x14ac:dyDescent="0.3">
      <c r="A272" s="63"/>
      <c r="B272" s="63"/>
      <c r="C272" s="63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 x14ac:dyDescent="0.3">
      <c r="A273" s="63"/>
      <c r="B273" s="63"/>
      <c r="C273" s="63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 x14ac:dyDescent="0.3">
      <c r="A274" s="63"/>
      <c r="B274" s="63"/>
      <c r="C274" s="63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 x14ac:dyDescent="0.3">
      <c r="A275" s="63"/>
      <c r="B275" s="63"/>
      <c r="C275" s="63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 x14ac:dyDescent="0.3">
      <c r="A276" s="63"/>
      <c r="B276" s="63"/>
      <c r="C276" s="63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 x14ac:dyDescent="0.3">
      <c r="A277" s="63"/>
      <c r="B277" s="63"/>
      <c r="C277" s="63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 x14ac:dyDescent="0.3">
      <c r="A278" s="63"/>
      <c r="B278" s="63"/>
      <c r="C278" s="63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 x14ac:dyDescent="0.3">
      <c r="A279" s="63"/>
      <c r="B279" s="63"/>
      <c r="C279" s="63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 x14ac:dyDescent="0.3">
      <c r="A280" s="63"/>
      <c r="B280" s="63"/>
      <c r="C280" s="63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 x14ac:dyDescent="0.3">
      <c r="A281" s="63"/>
      <c r="B281" s="63"/>
      <c r="C281" s="63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 x14ac:dyDescent="0.3">
      <c r="A282" s="63"/>
      <c r="B282" s="63"/>
      <c r="C282" s="63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 x14ac:dyDescent="0.3">
      <c r="A283" s="63"/>
      <c r="B283" s="63"/>
      <c r="C283" s="63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 x14ac:dyDescent="0.3">
      <c r="A284" s="63"/>
      <c r="B284" s="63"/>
      <c r="C284" s="63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 x14ac:dyDescent="0.3">
      <c r="A285" s="63"/>
      <c r="B285" s="63"/>
      <c r="C285" s="63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 x14ac:dyDescent="0.3">
      <c r="A286" s="63"/>
      <c r="B286" s="63"/>
      <c r="C286" s="63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 x14ac:dyDescent="0.3">
      <c r="A287" s="63"/>
      <c r="B287" s="63"/>
      <c r="C287" s="63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 x14ac:dyDescent="0.3">
      <c r="A288" s="63"/>
      <c r="B288" s="63"/>
      <c r="C288" s="63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 x14ac:dyDescent="0.3">
      <c r="A289" s="63"/>
      <c r="B289" s="63"/>
      <c r="C289" s="63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 x14ac:dyDescent="0.3">
      <c r="A290" s="63"/>
      <c r="B290" s="63"/>
      <c r="C290" s="63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 x14ac:dyDescent="0.3">
      <c r="A291" s="63"/>
      <c r="B291" s="63"/>
      <c r="C291" s="63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 x14ac:dyDescent="0.3">
      <c r="A292" s="63"/>
      <c r="B292" s="63"/>
      <c r="C292" s="63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 x14ac:dyDescent="0.3">
      <c r="A293" s="63"/>
      <c r="B293" s="63"/>
      <c r="C293" s="63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 x14ac:dyDescent="0.3">
      <c r="A294" s="63"/>
      <c r="B294" s="63"/>
      <c r="C294" s="63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 x14ac:dyDescent="0.3">
      <c r="A295" s="63"/>
      <c r="B295" s="63"/>
      <c r="C295" s="63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 x14ac:dyDescent="0.3">
      <c r="A296" s="63"/>
      <c r="B296" s="63"/>
      <c r="C296" s="63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 x14ac:dyDescent="0.3">
      <c r="A297" s="63"/>
      <c r="B297" s="63"/>
      <c r="C297" s="63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 x14ac:dyDescent="0.3">
      <c r="A298" s="63"/>
      <c r="B298" s="63"/>
      <c r="C298" s="63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 x14ac:dyDescent="0.3">
      <c r="A299" s="63"/>
      <c r="B299" s="63"/>
      <c r="C299" s="63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 x14ac:dyDescent="0.3">
      <c r="A300" s="63"/>
      <c r="B300" s="63"/>
      <c r="C300" s="63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 x14ac:dyDescent="0.3">
      <c r="A301" s="63"/>
      <c r="B301" s="63"/>
      <c r="C301" s="63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 x14ac:dyDescent="0.3">
      <c r="A302" s="63"/>
      <c r="B302" s="63"/>
      <c r="C302" s="63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 x14ac:dyDescent="0.3">
      <c r="A303" s="63"/>
      <c r="B303" s="63"/>
      <c r="C303" s="63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 x14ac:dyDescent="0.3">
      <c r="A304" s="63"/>
      <c r="B304" s="63"/>
      <c r="C304" s="63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 x14ac:dyDescent="0.3">
      <c r="A305" s="63"/>
      <c r="B305" s="63"/>
      <c r="C305" s="63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 x14ac:dyDescent="0.3">
      <c r="A306" s="63"/>
      <c r="B306" s="63"/>
      <c r="C306" s="63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 x14ac:dyDescent="0.3">
      <c r="A307" s="63"/>
      <c r="B307" s="63"/>
      <c r="C307" s="63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 x14ac:dyDescent="0.3">
      <c r="A308" s="63"/>
      <c r="B308" s="63"/>
      <c r="C308" s="63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 x14ac:dyDescent="0.3">
      <c r="A309" s="63"/>
      <c r="B309" s="63"/>
      <c r="C309" s="63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 x14ac:dyDescent="0.3">
      <c r="A310" s="63"/>
      <c r="B310" s="63"/>
      <c r="C310" s="63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 x14ac:dyDescent="0.3">
      <c r="A311" s="63"/>
      <c r="B311" s="63"/>
      <c r="C311" s="63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 x14ac:dyDescent="0.3">
      <c r="A312" s="63"/>
      <c r="B312" s="63"/>
      <c r="C312" s="63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 x14ac:dyDescent="0.3">
      <c r="A313" s="63"/>
      <c r="B313" s="63"/>
      <c r="C313" s="63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 x14ac:dyDescent="0.3">
      <c r="A314" s="63"/>
      <c r="B314" s="63"/>
      <c r="C314" s="63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 x14ac:dyDescent="0.3">
      <c r="A315" s="63"/>
      <c r="B315" s="63"/>
      <c r="C315" s="63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 x14ac:dyDescent="0.3">
      <c r="A316" s="63"/>
      <c r="B316" s="63"/>
      <c r="C316" s="63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 x14ac:dyDescent="0.3">
      <c r="A317" s="63"/>
      <c r="B317" s="63"/>
      <c r="C317" s="63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 x14ac:dyDescent="0.3">
      <c r="A318" s="63"/>
      <c r="B318" s="63"/>
      <c r="C318" s="63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 x14ac:dyDescent="0.3">
      <c r="A319" s="63"/>
      <c r="B319" s="63"/>
      <c r="C319" s="63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 x14ac:dyDescent="0.3">
      <c r="A320" s="63"/>
      <c r="B320" s="63"/>
      <c r="C320" s="63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 x14ac:dyDescent="0.3">
      <c r="A321" s="63"/>
      <c r="B321" s="63"/>
      <c r="C321" s="63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 x14ac:dyDescent="0.3">
      <c r="A322" s="63"/>
      <c r="B322" s="63"/>
      <c r="C322" s="63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 x14ac:dyDescent="0.3">
      <c r="A323" s="63"/>
      <c r="B323" s="63"/>
      <c r="C323" s="63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 x14ac:dyDescent="0.3">
      <c r="A324" s="63"/>
      <c r="B324" s="63"/>
      <c r="C324" s="63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 x14ac:dyDescent="0.3">
      <c r="A325" s="63"/>
      <c r="B325" s="63"/>
      <c r="C325" s="63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 x14ac:dyDescent="0.3">
      <c r="A326" s="63"/>
      <c r="B326" s="63"/>
      <c r="C326" s="63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 x14ac:dyDescent="0.3">
      <c r="A327" s="63"/>
      <c r="B327" s="63"/>
      <c r="C327" s="63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 x14ac:dyDescent="0.3">
      <c r="A328" s="63"/>
      <c r="B328" s="63"/>
      <c r="C328" s="63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 x14ac:dyDescent="0.3">
      <c r="A329" s="63"/>
      <c r="B329" s="63"/>
      <c r="C329" s="63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 x14ac:dyDescent="0.3">
      <c r="A330" s="63"/>
      <c r="B330" s="63"/>
      <c r="C330" s="63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 x14ac:dyDescent="0.3">
      <c r="A331" s="63"/>
      <c r="B331" s="63"/>
      <c r="C331" s="63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 x14ac:dyDescent="0.3">
      <c r="A332" s="63"/>
      <c r="B332" s="63"/>
      <c r="C332" s="63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 x14ac:dyDescent="0.3">
      <c r="A333" s="63"/>
      <c r="B333" s="63"/>
      <c r="C333" s="63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 x14ac:dyDescent="0.3">
      <c r="A334" s="63"/>
      <c r="B334" s="63"/>
      <c r="C334" s="63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 x14ac:dyDescent="0.3">
      <c r="A335" s="63"/>
      <c r="B335" s="63"/>
      <c r="C335" s="63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 x14ac:dyDescent="0.3">
      <c r="A336" s="63"/>
      <c r="B336" s="63"/>
      <c r="C336" s="63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 x14ac:dyDescent="0.3">
      <c r="A337" s="63"/>
      <c r="B337" s="63"/>
      <c r="C337" s="63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 x14ac:dyDescent="0.3">
      <c r="A338" s="63"/>
      <c r="B338" s="63"/>
      <c r="C338" s="63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 x14ac:dyDescent="0.3">
      <c r="A339" s="63"/>
      <c r="B339" s="63"/>
      <c r="C339" s="63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 x14ac:dyDescent="0.3">
      <c r="A340" s="63"/>
      <c r="B340" s="63"/>
      <c r="C340" s="63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 x14ac:dyDescent="0.3">
      <c r="A341" s="63"/>
      <c r="B341" s="63"/>
      <c r="C341" s="63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 x14ac:dyDescent="0.3">
      <c r="A342" s="63"/>
      <c r="B342" s="63"/>
      <c r="C342" s="63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 x14ac:dyDescent="0.3">
      <c r="A343" s="63"/>
      <c r="B343" s="63"/>
      <c r="C343" s="63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 x14ac:dyDescent="0.3">
      <c r="A344" s="63"/>
      <c r="B344" s="63"/>
      <c r="C344" s="63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 x14ac:dyDescent="0.3">
      <c r="A345" s="63"/>
      <c r="B345" s="63"/>
      <c r="C345" s="63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 x14ac:dyDescent="0.3">
      <c r="A346" s="63"/>
      <c r="B346" s="63"/>
      <c r="C346" s="63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 x14ac:dyDescent="0.3">
      <c r="A347" s="63"/>
      <c r="B347" s="63"/>
      <c r="C347" s="63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 x14ac:dyDescent="0.3">
      <c r="A348" s="63"/>
      <c r="B348" s="63"/>
      <c r="C348" s="63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 x14ac:dyDescent="0.3">
      <c r="A349" s="63"/>
      <c r="B349" s="63"/>
      <c r="C349" s="63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 x14ac:dyDescent="0.3">
      <c r="A350" s="63"/>
      <c r="B350" s="63"/>
      <c r="C350" s="63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 x14ac:dyDescent="0.3">
      <c r="A351" s="63"/>
      <c r="B351" s="63"/>
      <c r="C351" s="63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 x14ac:dyDescent="0.3">
      <c r="A352" s="63"/>
      <c r="B352" s="63"/>
      <c r="C352" s="63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 x14ac:dyDescent="0.3">
      <c r="A353" s="63"/>
      <c r="B353" s="63"/>
      <c r="C353" s="63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 x14ac:dyDescent="0.3">
      <c r="A354" s="63"/>
      <c r="B354" s="63"/>
      <c r="C354" s="63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 x14ac:dyDescent="0.3">
      <c r="A355" s="63"/>
      <c r="B355" s="63"/>
      <c r="C355" s="63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 x14ac:dyDescent="0.3">
      <c r="A356" s="63"/>
      <c r="B356" s="63"/>
      <c r="C356" s="63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 x14ac:dyDescent="0.3">
      <c r="A357" s="63"/>
      <c r="B357" s="63"/>
      <c r="C357" s="63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 x14ac:dyDescent="0.3">
      <c r="A358" s="63"/>
      <c r="B358" s="63"/>
      <c r="C358" s="63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 x14ac:dyDescent="0.3">
      <c r="A359" s="63"/>
      <c r="B359" s="63"/>
      <c r="C359" s="63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 x14ac:dyDescent="0.3">
      <c r="A360" s="63"/>
      <c r="B360" s="63"/>
      <c r="C360" s="63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 x14ac:dyDescent="0.3">
      <c r="A361" s="63"/>
      <c r="B361" s="63"/>
      <c r="C361" s="63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 x14ac:dyDescent="0.3">
      <c r="A362" s="63"/>
      <c r="B362" s="63"/>
      <c r="C362" s="63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 x14ac:dyDescent="0.3">
      <c r="A363" s="63"/>
      <c r="B363" s="63"/>
      <c r="C363" s="63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 x14ac:dyDescent="0.3">
      <c r="A364" s="63"/>
      <c r="B364" s="63"/>
      <c r="C364" s="63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 x14ac:dyDescent="0.3">
      <c r="A365" s="63"/>
      <c r="B365" s="63"/>
      <c r="C365" s="63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 x14ac:dyDescent="0.3">
      <c r="A366" s="63"/>
      <c r="B366" s="63"/>
      <c r="C366" s="63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 x14ac:dyDescent="0.3">
      <c r="A367" s="63"/>
      <c r="B367" s="63"/>
      <c r="C367" s="63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 x14ac:dyDescent="0.3">
      <c r="A368" s="63"/>
      <c r="B368" s="63"/>
      <c r="C368" s="63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 x14ac:dyDescent="0.3">
      <c r="A369" s="63"/>
      <c r="B369" s="63"/>
      <c r="C369" s="63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 x14ac:dyDescent="0.3">
      <c r="A370" s="63"/>
      <c r="B370" s="63"/>
      <c r="C370" s="63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 x14ac:dyDescent="0.3">
      <c r="A371" s="63"/>
      <c r="B371" s="63"/>
      <c r="C371" s="63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 x14ac:dyDescent="0.3">
      <c r="A372" s="63"/>
      <c r="B372" s="63"/>
      <c r="C372" s="63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 x14ac:dyDescent="0.3">
      <c r="A373" s="63"/>
      <c r="B373" s="63"/>
      <c r="C373" s="63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 x14ac:dyDescent="0.3">
      <c r="A374" s="63"/>
      <c r="B374" s="63"/>
      <c r="C374" s="63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 x14ac:dyDescent="0.3">
      <c r="A375" s="63"/>
      <c r="B375" s="63"/>
      <c r="C375" s="63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 x14ac:dyDescent="0.3">
      <c r="A376" s="63"/>
      <c r="B376" s="63"/>
      <c r="C376" s="63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x14ac:dyDescent="0.3">
      <c r="A377" s="63"/>
      <c r="B377" s="63"/>
      <c r="C377" s="63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 x14ac:dyDescent="0.3">
      <c r="A378" s="63"/>
      <c r="B378" s="63"/>
      <c r="C378" s="63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 x14ac:dyDescent="0.3">
      <c r="A379" s="63"/>
      <c r="B379" s="63"/>
      <c r="C379" s="63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 x14ac:dyDescent="0.3">
      <c r="A380" s="63"/>
      <c r="B380" s="63"/>
      <c r="C380" s="63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 x14ac:dyDescent="0.3">
      <c r="A381" s="63"/>
      <c r="B381" s="63"/>
      <c r="C381" s="63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 x14ac:dyDescent="0.3">
      <c r="A382" s="63"/>
      <c r="B382" s="63"/>
      <c r="C382" s="63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 x14ac:dyDescent="0.3">
      <c r="A383" s="63"/>
      <c r="B383" s="63"/>
      <c r="C383" s="63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 x14ac:dyDescent="0.3">
      <c r="A384" s="63"/>
      <c r="B384" s="63"/>
      <c r="C384" s="63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 x14ac:dyDescent="0.3">
      <c r="A385" s="63"/>
      <c r="B385" s="63"/>
      <c r="C385" s="63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 x14ac:dyDescent="0.3">
      <c r="A386" s="63"/>
      <c r="B386" s="63"/>
      <c r="C386" s="63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x14ac:dyDescent="0.3">
      <c r="A387" s="63"/>
      <c r="B387" s="63"/>
      <c r="C387" s="63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 x14ac:dyDescent="0.3">
      <c r="A388" s="63"/>
      <c r="B388" s="63"/>
      <c r="C388" s="63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 x14ac:dyDescent="0.3">
      <c r="A389" s="63"/>
      <c r="B389" s="63"/>
      <c r="C389" s="63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 x14ac:dyDescent="0.3">
      <c r="A390" s="63"/>
      <c r="B390" s="63"/>
      <c r="C390" s="63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 x14ac:dyDescent="0.3">
      <c r="A391" s="63"/>
      <c r="B391" s="63"/>
      <c r="C391" s="63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 x14ac:dyDescent="0.3">
      <c r="A392" s="63"/>
      <c r="B392" s="63"/>
      <c r="C392" s="63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 x14ac:dyDescent="0.3">
      <c r="A393" s="63"/>
      <c r="B393" s="63"/>
      <c r="C393" s="63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 x14ac:dyDescent="0.3">
      <c r="A394" s="63"/>
      <c r="B394" s="63"/>
      <c r="C394" s="63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 x14ac:dyDescent="0.3">
      <c r="A395" s="63"/>
      <c r="B395" s="63"/>
      <c r="C395" s="63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 x14ac:dyDescent="0.3">
      <c r="A396" s="63"/>
      <c r="B396" s="63"/>
      <c r="C396" s="63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 x14ac:dyDescent="0.3">
      <c r="A397" s="63"/>
      <c r="B397" s="63"/>
      <c r="C397" s="63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 x14ac:dyDescent="0.3">
      <c r="A398" s="63"/>
      <c r="B398" s="63"/>
      <c r="C398" s="63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 x14ac:dyDescent="0.3">
      <c r="A399" s="63"/>
      <c r="B399" s="63"/>
      <c r="C399" s="63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 x14ac:dyDescent="0.3">
      <c r="A400" s="63"/>
      <c r="B400" s="63"/>
      <c r="C400" s="63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 x14ac:dyDescent="0.3">
      <c r="A401" s="63"/>
      <c r="B401" s="63"/>
      <c r="C401" s="63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 x14ac:dyDescent="0.3">
      <c r="A402" s="63"/>
      <c r="B402" s="63"/>
      <c r="C402" s="63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 x14ac:dyDescent="0.3">
      <c r="A403" s="63"/>
      <c r="B403" s="63"/>
      <c r="C403" s="63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 x14ac:dyDescent="0.3">
      <c r="A404" s="63"/>
      <c r="B404" s="63"/>
      <c r="C404" s="63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 x14ac:dyDescent="0.3">
      <c r="A405" s="63"/>
      <c r="B405" s="63"/>
      <c r="C405" s="63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 x14ac:dyDescent="0.3">
      <c r="A406" s="63"/>
      <c r="B406" s="63"/>
      <c r="C406" s="63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 x14ac:dyDescent="0.3">
      <c r="A407" s="63"/>
      <c r="B407" s="63"/>
      <c r="C407" s="63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 x14ac:dyDescent="0.3">
      <c r="A408" s="63"/>
      <c r="B408" s="63"/>
      <c r="C408" s="63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 x14ac:dyDescent="0.3">
      <c r="A409" s="63"/>
      <c r="B409" s="63"/>
      <c r="C409" s="63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 x14ac:dyDescent="0.3">
      <c r="A410" s="63"/>
      <c r="B410" s="63"/>
      <c r="C410" s="63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 x14ac:dyDescent="0.3">
      <c r="A411" s="63"/>
      <c r="B411" s="63"/>
      <c r="C411" s="63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 x14ac:dyDescent="0.3">
      <c r="A412" s="63"/>
      <c r="B412" s="63"/>
      <c r="C412" s="63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 x14ac:dyDescent="0.3">
      <c r="A413" s="63"/>
      <c r="B413" s="63"/>
      <c r="C413" s="63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 x14ac:dyDescent="0.3">
      <c r="A414" s="63"/>
      <c r="B414" s="63"/>
      <c r="C414" s="63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 x14ac:dyDescent="0.3">
      <c r="A415" s="63"/>
      <c r="B415" s="63"/>
      <c r="C415" s="63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 x14ac:dyDescent="0.3">
      <c r="A416" s="63"/>
      <c r="B416" s="63"/>
      <c r="C416" s="63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 x14ac:dyDescent="0.3">
      <c r="A417" s="63"/>
      <c r="B417" s="63"/>
      <c r="C417" s="63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 x14ac:dyDescent="0.3">
      <c r="A418" s="63"/>
      <c r="B418" s="63"/>
      <c r="C418" s="63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 x14ac:dyDescent="0.3">
      <c r="A419" s="63"/>
      <c r="B419" s="63"/>
      <c r="C419" s="63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 x14ac:dyDescent="0.3">
      <c r="A420" s="63"/>
      <c r="B420" s="63"/>
      <c r="C420" s="63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 x14ac:dyDescent="0.3">
      <c r="A421" s="63"/>
      <c r="B421" s="63"/>
      <c r="C421" s="63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 x14ac:dyDescent="0.3">
      <c r="A422" s="63"/>
      <c r="B422" s="63"/>
      <c r="C422" s="63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 x14ac:dyDescent="0.3">
      <c r="A423" s="63"/>
      <c r="B423" s="63"/>
      <c r="C423" s="63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 x14ac:dyDescent="0.3">
      <c r="A424" s="63"/>
      <c r="B424" s="63"/>
      <c r="C424" s="63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 x14ac:dyDescent="0.3">
      <c r="A425" s="63"/>
      <c r="B425" s="63"/>
      <c r="C425" s="63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 x14ac:dyDescent="0.3">
      <c r="A426" s="63"/>
      <c r="B426" s="63"/>
      <c r="C426" s="63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 x14ac:dyDescent="0.3">
      <c r="A427" s="63"/>
      <c r="B427" s="63"/>
      <c r="C427" s="63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 x14ac:dyDescent="0.3">
      <c r="A428" s="63"/>
      <c r="B428" s="63"/>
      <c r="C428" s="63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 x14ac:dyDescent="0.3">
      <c r="A429" s="63"/>
      <c r="B429" s="63"/>
      <c r="C429" s="63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 x14ac:dyDescent="0.3">
      <c r="A430" s="63"/>
      <c r="B430" s="63"/>
      <c r="C430" s="63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 x14ac:dyDescent="0.3">
      <c r="A431" s="63"/>
      <c r="B431" s="63"/>
      <c r="C431" s="63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 x14ac:dyDescent="0.3">
      <c r="A432" s="63"/>
      <c r="B432" s="63"/>
      <c r="C432" s="63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 x14ac:dyDescent="0.3">
      <c r="A433" s="63"/>
      <c r="B433" s="63"/>
      <c r="C433" s="63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 x14ac:dyDescent="0.3">
      <c r="A434" s="63"/>
      <c r="B434" s="63"/>
      <c r="C434" s="63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 x14ac:dyDescent="0.3">
      <c r="A435" s="63"/>
      <c r="B435" s="63"/>
      <c r="C435" s="63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 x14ac:dyDescent="0.3">
      <c r="A436" s="63"/>
      <c r="B436" s="63"/>
      <c r="C436" s="63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 x14ac:dyDescent="0.3">
      <c r="A437" s="63"/>
      <c r="B437" s="63"/>
      <c r="C437" s="63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 x14ac:dyDescent="0.3">
      <c r="A438" s="63"/>
      <c r="B438" s="63"/>
      <c r="C438" s="63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 x14ac:dyDescent="0.3">
      <c r="A439" s="63"/>
      <c r="B439" s="63"/>
      <c r="C439" s="63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 x14ac:dyDescent="0.3">
      <c r="A440" s="63"/>
      <c r="B440" s="63"/>
      <c r="C440" s="63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 x14ac:dyDescent="0.3">
      <c r="A441" s="63"/>
      <c r="B441" s="63"/>
      <c r="C441" s="63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 x14ac:dyDescent="0.3">
      <c r="A442" s="63"/>
      <c r="B442" s="63"/>
      <c r="C442" s="63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 x14ac:dyDescent="0.3">
      <c r="A443" s="63"/>
      <c r="B443" s="63"/>
      <c r="C443" s="63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 x14ac:dyDescent="0.3">
      <c r="A444" s="63"/>
      <c r="B444" s="63"/>
      <c r="C444" s="63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 x14ac:dyDescent="0.3">
      <c r="A445" s="63"/>
      <c r="B445" s="63"/>
      <c r="C445" s="63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 x14ac:dyDescent="0.3">
      <c r="A446" s="63"/>
      <c r="B446" s="63"/>
      <c r="C446" s="63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 x14ac:dyDescent="0.3">
      <c r="A447" s="63"/>
      <c r="B447" s="63"/>
      <c r="C447" s="63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 x14ac:dyDescent="0.3">
      <c r="A448" s="63"/>
      <c r="B448" s="63"/>
      <c r="C448" s="63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 x14ac:dyDescent="0.3">
      <c r="A449" s="63"/>
      <c r="B449" s="63"/>
      <c r="C449" s="63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 x14ac:dyDescent="0.3">
      <c r="A450" s="63"/>
      <c r="B450" s="63"/>
      <c r="C450" s="63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 x14ac:dyDescent="0.3">
      <c r="A451" s="63"/>
      <c r="B451" s="63"/>
      <c r="C451" s="63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 x14ac:dyDescent="0.3">
      <c r="A452" s="63"/>
      <c r="B452" s="63"/>
      <c r="C452" s="63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 x14ac:dyDescent="0.3">
      <c r="A453" s="63"/>
      <c r="B453" s="63"/>
      <c r="C453" s="63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 x14ac:dyDescent="0.3">
      <c r="A454" s="63"/>
      <c r="B454" s="63"/>
      <c r="C454" s="63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 x14ac:dyDescent="0.3">
      <c r="A455" s="63"/>
      <c r="B455" s="63"/>
      <c r="C455" s="63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 x14ac:dyDescent="0.3">
      <c r="A456" s="63"/>
      <c r="B456" s="63"/>
      <c r="C456" s="63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 x14ac:dyDescent="0.3">
      <c r="A457" s="63"/>
      <c r="B457" s="63"/>
      <c r="C457" s="63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 x14ac:dyDescent="0.3">
      <c r="A458" s="63"/>
      <c r="B458" s="63"/>
      <c r="C458" s="63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 x14ac:dyDescent="0.3">
      <c r="A459" s="63"/>
      <c r="B459" s="63"/>
      <c r="C459" s="63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 x14ac:dyDescent="0.3">
      <c r="A460" s="63"/>
      <c r="B460" s="63"/>
      <c r="C460" s="63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 x14ac:dyDescent="0.3">
      <c r="A461" s="63"/>
      <c r="B461" s="63"/>
      <c r="C461" s="63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 x14ac:dyDescent="0.3">
      <c r="A462" s="63"/>
      <c r="B462" s="63"/>
      <c r="C462" s="63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 x14ac:dyDescent="0.3">
      <c r="A463" s="63"/>
      <c r="B463" s="63"/>
      <c r="C463" s="63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 x14ac:dyDescent="0.3">
      <c r="A464" s="63"/>
      <c r="B464" s="63"/>
      <c r="C464" s="63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 x14ac:dyDescent="0.3">
      <c r="A465" s="63"/>
      <c r="B465" s="63"/>
      <c r="C465" s="63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 x14ac:dyDescent="0.3">
      <c r="A466" s="63"/>
      <c r="B466" s="63"/>
      <c r="C466" s="63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 x14ac:dyDescent="0.3">
      <c r="A467" s="63"/>
      <c r="B467" s="63"/>
      <c r="C467" s="63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 x14ac:dyDescent="0.3">
      <c r="A468" s="63"/>
      <c r="B468" s="63"/>
      <c r="C468" s="63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 x14ac:dyDescent="0.3">
      <c r="A469" s="63"/>
      <c r="B469" s="63"/>
      <c r="C469" s="63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 x14ac:dyDescent="0.3">
      <c r="A470" s="63"/>
      <c r="B470" s="63"/>
      <c r="C470" s="63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 x14ac:dyDescent="0.3">
      <c r="A471" s="63"/>
      <c r="B471" s="63"/>
      <c r="C471" s="63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 x14ac:dyDescent="0.3">
      <c r="A472" s="63"/>
      <c r="B472" s="63"/>
      <c r="C472" s="63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 x14ac:dyDescent="0.3">
      <c r="A473" s="63"/>
      <c r="B473" s="63"/>
      <c r="C473" s="63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 x14ac:dyDescent="0.3">
      <c r="A474" s="63"/>
      <c r="B474" s="63"/>
      <c r="C474" s="63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 x14ac:dyDescent="0.3">
      <c r="A475" s="63"/>
      <c r="B475" s="63"/>
      <c r="C475" s="63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 x14ac:dyDescent="0.3">
      <c r="A476" s="63"/>
      <c r="B476" s="63"/>
      <c r="C476" s="63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 x14ac:dyDescent="0.3">
      <c r="A477" s="63"/>
      <c r="B477" s="63"/>
      <c r="C477" s="63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 x14ac:dyDescent="0.3">
      <c r="A478" s="63"/>
      <c r="B478" s="63"/>
      <c r="C478" s="63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 x14ac:dyDescent="0.3">
      <c r="A479" s="63"/>
      <c r="B479" s="63"/>
      <c r="C479" s="63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 x14ac:dyDescent="0.3">
      <c r="A480" s="63"/>
      <c r="B480" s="63"/>
      <c r="C480" s="63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 x14ac:dyDescent="0.3">
      <c r="A481" s="63"/>
      <c r="B481" s="63"/>
      <c r="C481" s="63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 x14ac:dyDescent="0.3">
      <c r="A482" s="63"/>
      <c r="B482" s="63"/>
      <c r="C482" s="63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 x14ac:dyDescent="0.3">
      <c r="A483" s="63"/>
      <c r="B483" s="63"/>
      <c r="C483" s="63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 x14ac:dyDescent="0.3">
      <c r="A484" s="63"/>
      <c r="B484" s="63"/>
      <c r="C484" s="63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 x14ac:dyDescent="0.3">
      <c r="A485" s="63"/>
      <c r="B485" s="63"/>
      <c r="C485" s="63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 x14ac:dyDescent="0.3">
      <c r="A486" s="63"/>
      <c r="B486" s="63"/>
      <c r="C486" s="63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 x14ac:dyDescent="0.3">
      <c r="A487" s="63"/>
      <c r="B487" s="63"/>
      <c r="C487" s="63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 x14ac:dyDescent="0.3">
      <c r="A488" s="63"/>
      <c r="B488" s="63"/>
      <c r="C488" s="63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 x14ac:dyDescent="0.3">
      <c r="A489" s="63"/>
      <c r="B489" s="63"/>
      <c r="C489" s="63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 x14ac:dyDescent="0.3">
      <c r="A490" s="63"/>
      <c r="B490" s="63"/>
      <c r="C490" s="63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 x14ac:dyDescent="0.3">
      <c r="A491" s="63"/>
      <c r="B491" s="63"/>
      <c r="C491" s="63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 x14ac:dyDescent="0.3">
      <c r="A492" s="63"/>
      <c r="B492" s="63"/>
      <c r="C492" s="63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 x14ac:dyDescent="0.3">
      <c r="A493" s="63"/>
      <c r="B493" s="63"/>
      <c r="C493" s="63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 x14ac:dyDescent="0.3">
      <c r="A494" s="63"/>
      <c r="B494" s="63"/>
      <c r="C494" s="63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 x14ac:dyDescent="0.3">
      <c r="A495" s="63"/>
      <c r="B495" s="63"/>
      <c r="C495" s="63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 x14ac:dyDescent="0.3">
      <c r="A496" s="63"/>
      <c r="B496" s="63"/>
      <c r="C496" s="63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 x14ac:dyDescent="0.3">
      <c r="A497" s="63"/>
      <c r="B497" s="63"/>
      <c r="C497" s="63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 x14ac:dyDescent="0.3">
      <c r="A498" s="63"/>
      <c r="B498" s="63"/>
      <c r="C498" s="63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 x14ac:dyDescent="0.3">
      <c r="A499" s="63"/>
      <c r="B499" s="63"/>
      <c r="C499" s="63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 x14ac:dyDescent="0.3">
      <c r="A500" s="63"/>
      <c r="B500" s="63"/>
      <c r="C500" s="63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 x14ac:dyDescent="0.3">
      <c r="A501" s="63"/>
      <c r="B501" s="63"/>
      <c r="C501" s="63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 x14ac:dyDescent="0.3">
      <c r="A502" s="63"/>
      <c r="B502" s="63"/>
      <c r="C502" s="63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 x14ac:dyDescent="0.3">
      <c r="A503" s="63"/>
      <c r="B503" s="63"/>
      <c r="C503" s="63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 x14ac:dyDescent="0.3">
      <c r="A504" s="63"/>
      <c r="B504" s="63"/>
      <c r="C504" s="63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 x14ac:dyDescent="0.3">
      <c r="A505" s="63"/>
      <c r="B505" s="63"/>
      <c r="C505" s="63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 x14ac:dyDescent="0.3">
      <c r="A506" s="63"/>
      <c r="B506" s="63"/>
      <c r="C506" s="63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 x14ac:dyDescent="0.3">
      <c r="A507" s="63"/>
      <c r="B507" s="63"/>
      <c r="C507" s="63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 x14ac:dyDescent="0.3">
      <c r="A508" s="63"/>
      <c r="B508" s="63"/>
      <c r="C508" s="63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 x14ac:dyDescent="0.3">
      <c r="A509" s="63"/>
      <c r="B509" s="63"/>
      <c r="C509" s="63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 x14ac:dyDescent="0.3">
      <c r="A510" s="63"/>
      <c r="B510" s="63"/>
      <c r="C510" s="63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 x14ac:dyDescent="0.3">
      <c r="A511" s="63"/>
      <c r="B511" s="63"/>
      <c r="C511" s="63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 x14ac:dyDescent="0.3">
      <c r="A512" s="63"/>
      <c r="B512" s="63"/>
      <c r="C512" s="63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 x14ac:dyDescent="0.3">
      <c r="A513" s="63"/>
      <c r="B513" s="63"/>
      <c r="C513" s="63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 x14ac:dyDescent="0.3">
      <c r="A514" s="63"/>
      <c r="B514" s="63"/>
      <c r="C514" s="63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 x14ac:dyDescent="0.3">
      <c r="A515" s="63"/>
      <c r="B515" s="63"/>
      <c r="C515" s="63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 x14ac:dyDescent="0.3">
      <c r="A516" s="63"/>
      <c r="B516" s="63"/>
      <c r="C516" s="63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 x14ac:dyDescent="0.3">
      <c r="A517" s="63"/>
      <c r="B517" s="63"/>
      <c r="C517" s="63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 x14ac:dyDescent="0.3">
      <c r="A518" s="63"/>
      <c r="B518" s="63"/>
      <c r="C518" s="63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 x14ac:dyDescent="0.3">
      <c r="A519" s="63"/>
      <c r="B519" s="63"/>
      <c r="C519" s="63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 x14ac:dyDescent="0.3">
      <c r="A520" s="63"/>
      <c r="B520" s="63"/>
      <c r="C520" s="63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 x14ac:dyDescent="0.3">
      <c r="A521" s="63"/>
      <c r="B521" s="63"/>
      <c r="C521" s="63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 x14ac:dyDescent="0.3">
      <c r="A522" s="63"/>
      <c r="B522" s="63"/>
      <c r="C522" s="63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 x14ac:dyDescent="0.3">
      <c r="A523" s="63"/>
      <c r="B523" s="63"/>
      <c r="C523" s="63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 x14ac:dyDescent="0.3">
      <c r="A524" s="63"/>
      <c r="B524" s="63"/>
      <c r="C524" s="63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 x14ac:dyDescent="0.3">
      <c r="A525" s="63"/>
      <c r="B525" s="63"/>
      <c r="C525" s="63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 x14ac:dyDescent="0.3">
      <c r="A526" s="63"/>
      <c r="B526" s="63"/>
      <c r="C526" s="63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 x14ac:dyDescent="0.3">
      <c r="A527" s="63"/>
      <c r="B527" s="63"/>
      <c r="C527" s="63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 x14ac:dyDescent="0.3">
      <c r="A528" s="63"/>
      <c r="B528" s="63"/>
      <c r="C528" s="63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 x14ac:dyDescent="0.3">
      <c r="A529" s="63"/>
      <c r="B529" s="63"/>
      <c r="C529" s="63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 x14ac:dyDescent="0.3">
      <c r="A530" s="63"/>
      <c r="B530" s="63"/>
      <c r="C530" s="63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 x14ac:dyDescent="0.3">
      <c r="A531" s="63"/>
      <c r="B531" s="63"/>
      <c r="C531" s="63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 x14ac:dyDescent="0.3">
      <c r="A532" s="63"/>
      <c r="B532" s="63"/>
      <c r="C532" s="63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 x14ac:dyDescent="0.3">
      <c r="A533" s="63"/>
      <c r="B533" s="63"/>
      <c r="C533" s="63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 x14ac:dyDescent="0.3">
      <c r="A534" s="63"/>
      <c r="B534" s="63"/>
      <c r="C534" s="63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 x14ac:dyDescent="0.3">
      <c r="A535" s="63"/>
      <c r="B535" s="63"/>
      <c r="C535" s="63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 x14ac:dyDescent="0.3">
      <c r="A536" s="63"/>
      <c r="B536" s="63"/>
      <c r="C536" s="63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 x14ac:dyDescent="0.3">
      <c r="A537" s="63"/>
      <c r="B537" s="63"/>
      <c r="C537" s="63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 x14ac:dyDescent="0.3">
      <c r="A538" s="63"/>
      <c r="B538" s="63"/>
      <c r="C538" s="63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 x14ac:dyDescent="0.3">
      <c r="A539" s="63"/>
      <c r="B539" s="63"/>
      <c r="C539" s="63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 x14ac:dyDescent="0.3">
      <c r="A540" s="63"/>
      <c r="B540" s="63"/>
      <c r="C540" s="63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 x14ac:dyDescent="0.3">
      <c r="A541" s="63"/>
      <c r="B541" s="63"/>
      <c r="C541" s="63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 x14ac:dyDescent="0.3">
      <c r="A542" s="63"/>
      <c r="B542" s="63"/>
      <c r="C542" s="63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 x14ac:dyDescent="0.3">
      <c r="A543" s="63"/>
      <c r="B543" s="63"/>
      <c r="C543" s="63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 x14ac:dyDescent="0.3">
      <c r="A544" s="63"/>
      <c r="B544" s="63"/>
      <c r="C544" s="63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 x14ac:dyDescent="0.3">
      <c r="A545" s="63"/>
      <c r="B545" s="63"/>
      <c r="C545" s="63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 x14ac:dyDescent="0.3">
      <c r="A546" s="63"/>
      <c r="B546" s="63"/>
      <c r="C546" s="63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 x14ac:dyDescent="0.3">
      <c r="A547" s="63"/>
      <c r="B547" s="63"/>
      <c r="C547" s="63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 x14ac:dyDescent="0.3">
      <c r="A548" s="63"/>
      <c r="B548" s="63"/>
      <c r="C548" s="63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 x14ac:dyDescent="0.3">
      <c r="A549" s="63"/>
      <c r="B549" s="63"/>
      <c r="C549" s="63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 x14ac:dyDescent="0.3">
      <c r="A550" s="63"/>
      <c r="B550" s="63"/>
      <c r="C550" s="63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 x14ac:dyDescent="0.3">
      <c r="A551" s="63"/>
      <c r="B551" s="63"/>
      <c r="C551" s="63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 x14ac:dyDescent="0.3">
      <c r="A552" s="63"/>
      <c r="B552" s="63"/>
      <c r="C552" s="63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 x14ac:dyDescent="0.3">
      <c r="A553" s="63"/>
      <c r="B553" s="63"/>
      <c r="C553" s="63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 x14ac:dyDescent="0.3">
      <c r="A554" s="63"/>
      <c r="B554" s="63"/>
      <c r="C554" s="63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 x14ac:dyDescent="0.3">
      <c r="A555" s="63"/>
      <c r="B555" s="63"/>
      <c r="C555" s="63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 x14ac:dyDescent="0.3">
      <c r="A556" s="63"/>
      <c r="B556" s="63"/>
      <c r="C556" s="63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 x14ac:dyDescent="0.3">
      <c r="A557" s="63"/>
      <c r="B557" s="63"/>
      <c r="C557" s="63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 x14ac:dyDescent="0.3">
      <c r="A558" s="63"/>
      <c r="B558" s="63"/>
      <c r="C558" s="63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 x14ac:dyDescent="0.3">
      <c r="A559" s="63"/>
      <c r="B559" s="63"/>
      <c r="C559" s="63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 x14ac:dyDescent="0.3">
      <c r="A560" s="63"/>
      <c r="B560" s="63"/>
      <c r="C560" s="63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 x14ac:dyDescent="0.3">
      <c r="A561" s="63"/>
      <c r="B561" s="63"/>
      <c r="C561" s="63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 x14ac:dyDescent="0.3">
      <c r="A562" s="63"/>
      <c r="B562" s="63"/>
      <c r="C562" s="63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 x14ac:dyDescent="0.3">
      <c r="A563" s="63"/>
      <c r="B563" s="63"/>
      <c r="C563" s="63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 x14ac:dyDescent="0.3">
      <c r="A564" s="63"/>
      <c r="B564" s="63"/>
      <c r="C564" s="63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 x14ac:dyDescent="0.3">
      <c r="A565" s="63"/>
      <c r="B565" s="63"/>
      <c r="C565" s="63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 x14ac:dyDescent="0.3">
      <c r="A566" s="63"/>
      <c r="B566" s="63"/>
      <c r="C566" s="63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 x14ac:dyDescent="0.3">
      <c r="A567" s="63"/>
      <c r="B567" s="63"/>
      <c r="C567" s="63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 x14ac:dyDescent="0.3">
      <c r="A568" s="63"/>
      <c r="B568" s="63"/>
      <c r="C568" s="63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 x14ac:dyDescent="0.3">
      <c r="A569" s="63"/>
      <c r="B569" s="63"/>
      <c r="C569" s="63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 x14ac:dyDescent="0.3">
      <c r="A570" s="63"/>
      <c r="B570" s="63"/>
      <c r="C570" s="63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 x14ac:dyDescent="0.3">
      <c r="A571" s="63"/>
      <c r="B571" s="63"/>
      <c r="C571" s="63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 x14ac:dyDescent="0.3">
      <c r="A572" s="63"/>
      <c r="B572" s="63"/>
      <c r="C572" s="63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 x14ac:dyDescent="0.3">
      <c r="A573" s="63"/>
      <c r="B573" s="63"/>
      <c r="C573" s="63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 x14ac:dyDescent="0.3">
      <c r="A574" s="63"/>
      <c r="B574" s="63"/>
      <c r="C574" s="63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 x14ac:dyDescent="0.3">
      <c r="A575" s="63"/>
      <c r="B575" s="63"/>
      <c r="C575" s="63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 x14ac:dyDescent="0.3">
      <c r="A576" s="63"/>
      <c r="B576" s="63"/>
      <c r="C576" s="63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 x14ac:dyDescent="0.3">
      <c r="A577" s="63"/>
      <c r="B577" s="63"/>
      <c r="C577" s="63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 x14ac:dyDescent="0.3">
      <c r="A578" s="63"/>
      <c r="B578" s="63"/>
      <c r="C578" s="63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 x14ac:dyDescent="0.3">
      <c r="A579" s="63"/>
      <c r="B579" s="63"/>
      <c r="C579" s="63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 x14ac:dyDescent="0.3">
      <c r="A580" s="63"/>
      <c r="B580" s="63"/>
      <c r="C580" s="63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 x14ac:dyDescent="0.3">
      <c r="A581" s="63"/>
      <c r="B581" s="63"/>
      <c r="C581" s="63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 x14ac:dyDescent="0.3">
      <c r="A582" s="63"/>
      <c r="B582" s="63"/>
      <c r="C582" s="63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 x14ac:dyDescent="0.3">
      <c r="A583" s="63"/>
      <c r="B583" s="63"/>
      <c r="C583" s="63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 x14ac:dyDescent="0.3">
      <c r="A584" s="63"/>
      <c r="B584" s="63"/>
      <c r="C584" s="63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 x14ac:dyDescent="0.3">
      <c r="A585" s="63"/>
      <c r="B585" s="63"/>
      <c r="C585" s="63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 x14ac:dyDescent="0.3">
      <c r="A586" s="63"/>
      <c r="B586" s="63"/>
      <c r="C586" s="63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 x14ac:dyDescent="0.3">
      <c r="A587" s="63"/>
      <c r="B587" s="63"/>
      <c r="C587" s="63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 x14ac:dyDescent="0.3">
      <c r="A588" s="63"/>
      <c r="B588" s="63"/>
      <c r="C588" s="63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 x14ac:dyDescent="0.3">
      <c r="A589" s="63"/>
      <c r="B589" s="63"/>
      <c r="C589" s="63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 x14ac:dyDescent="0.3">
      <c r="A590" s="63"/>
      <c r="B590" s="63"/>
      <c r="C590" s="63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 x14ac:dyDescent="0.3">
      <c r="A591" s="63"/>
      <c r="B591" s="63"/>
      <c r="C591" s="63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 x14ac:dyDescent="0.3">
      <c r="A592" s="63"/>
      <c r="B592" s="63"/>
      <c r="C592" s="63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 x14ac:dyDescent="0.3">
      <c r="A593" s="63"/>
      <c r="B593" s="63"/>
      <c r="C593" s="63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 x14ac:dyDescent="0.3">
      <c r="A594" s="63"/>
      <c r="B594" s="63"/>
      <c r="C594" s="63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 x14ac:dyDescent="0.3">
      <c r="A595" s="63"/>
      <c r="B595" s="63"/>
      <c r="C595" s="63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 x14ac:dyDescent="0.3">
      <c r="A596" s="63"/>
      <c r="B596" s="63"/>
      <c r="C596" s="63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 x14ac:dyDescent="0.3">
      <c r="A597" s="63"/>
      <c r="B597" s="63"/>
      <c r="C597" s="63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 x14ac:dyDescent="0.3">
      <c r="A598" s="63"/>
      <c r="B598" s="63"/>
      <c r="C598" s="63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 x14ac:dyDescent="0.3">
      <c r="A599" s="63"/>
      <c r="B599" s="63"/>
      <c r="C599" s="63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 x14ac:dyDescent="0.3">
      <c r="A600" s="63"/>
      <c r="B600" s="63"/>
      <c r="C600" s="63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 x14ac:dyDescent="0.3">
      <c r="A601" s="63"/>
      <c r="B601" s="63"/>
      <c r="C601" s="63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 x14ac:dyDescent="0.3">
      <c r="A602" s="63"/>
      <c r="B602" s="63"/>
      <c r="C602" s="63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 x14ac:dyDescent="0.3">
      <c r="A603" s="63"/>
      <c r="B603" s="63"/>
      <c r="C603" s="63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 x14ac:dyDescent="0.3">
      <c r="A604" s="63"/>
      <c r="B604" s="63"/>
      <c r="C604" s="63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 x14ac:dyDescent="0.3">
      <c r="A605" s="63"/>
      <c r="B605" s="63"/>
      <c r="C605" s="63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 x14ac:dyDescent="0.3">
      <c r="A606" s="63"/>
      <c r="B606" s="63"/>
      <c r="C606" s="63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 x14ac:dyDescent="0.3">
      <c r="A607" s="63"/>
      <c r="B607" s="63"/>
      <c r="C607" s="63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 x14ac:dyDescent="0.3">
      <c r="A608" s="63"/>
      <c r="B608" s="63"/>
      <c r="C608" s="63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 x14ac:dyDescent="0.3">
      <c r="A609" s="63"/>
      <c r="B609" s="63"/>
      <c r="C609" s="63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 x14ac:dyDescent="0.3">
      <c r="A610" s="63"/>
      <c r="B610" s="63"/>
      <c r="C610" s="63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 x14ac:dyDescent="0.3">
      <c r="A611" s="63"/>
      <c r="B611" s="63"/>
      <c r="C611" s="63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 x14ac:dyDescent="0.3">
      <c r="A612" s="63"/>
      <c r="B612" s="63"/>
      <c r="C612" s="63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 x14ac:dyDescent="0.3">
      <c r="A613" s="63"/>
      <c r="B613" s="63"/>
      <c r="C613" s="63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 x14ac:dyDescent="0.3">
      <c r="A614" s="63"/>
      <c r="B614" s="63"/>
      <c r="C614" s="63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 x14ac:dyDescent="0.3">
      <c r="A615" s="63"/>
      <c r="B615" s="63"/>
      <c r="C615" s="63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 x14ac:dyDescent="0.3">
      <c r="A616" s="63"/>
      <c r="B616" s="63"/>
      <c r="C616" s="63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 x14ac:dyDescent="0.3">
      <c r="A617" s="63"/>
      <c r="B617" s="63"/>
      <c r="C617" s="63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 x14ac:dyDescent="0.3">
      <c r="A618" s="63"/>
      <c r="B618" s="63"/>
      <c r="C618" s="63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 x14ac:dyDescent="0.3">
      <c r="A619" s="63"/>
      <c r="B619" s="63"/>
      <c r="C619" s="63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 x14ac:dyDescent="0.3">
      <c r="A620" s="63"/>
      <c r="B620" s="63"/>
      <c r="C620" s="63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 x14ac:dyDescent="0.3">
      <c r="A621" s="63"/>
      <c r="B621" s="63"/>
      <c r="C621" s="63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 x14ac:dyDescent="0.3">
      <c r="A622" s="63"/>
      <c r="B622" s="63"/>
      <c r="C622" s="63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 x14ac:dyDescent="0.3">
      <c r="A623" s="63"/>
      <c r="B623" s="63"/>
      <c r="C623" s="63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 x14ac:dyDescent="0.3">
      <c r="A624" s="63"/>
      <c r="B624" s="63"/>
      <c r="C624" s="63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 x14ac:dyDescent="0.3">
      <c r="A625" s="63"/>
      <c r="B625" s="63"/>
      <c r="C625" s="63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 x14ac:dyDescent="0.3">
      <c r="A626" s="63"/>
      <c r="B626" s="63"/>
      <c r="C626" s="63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 x14ac:dyDescent="0.3">
      <c r="A627" s="63"/>
      <c r="B627" s="63"/>
      <c r="C627" s="63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 x14ac:dyDescent="0.3">
      <c r="A628" s="63"/>
      <c r="B628" s="63"/>
      <c r="C628" s="63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 x14ac:dyDescent="0.3">
      <c r="A629" s="63"/>
      <c r="B629" s="63"/>
      <c r="C629" s="63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 x14ac:dyDescent="0.3">
      <c r="A630" s="63"/>
      <c r="B630" s="63"/>
      <c r="C630" s="63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 x14ac:dyDescent="0.3">
      <c r="A631" s="63"/>
      <c r="B631" s="63"/>
      <c r="C631" s="63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 x14ac:dyDescent="0.3">
      <c r="A632" s="63"/>
      <c r="B632" s="63"/>
      <c r="C632" s="63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 x14ac:dyDescent="0.3">
      <c r="A633" s="63"/>
      <c r="B633" s="63"/>
      <c r="C633" s="63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 x14ac:dyDescent="0.3">
      <c r="A634" s="63"/>
      <c r="B634" s="63"/>
      <c r="C634" s="63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 x14ac:dyDescent="0.3">
      <c r="A635" s="63"/>
      <c r="B635" s="63"/>
      <c r="C635" s="63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 x14ac:dyDescent="0.3">
      <c r="A636" s="63"/>
      <c r="B636" s="63"/>
      <c r="C636" s="63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 x14ac:dyDescent="0.3">
      <c r="A637" s="63"/>
      <c r="B637" s="63"/>
      <c r="C637" s="63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 x14ac:dyDescent="0.3">
      <c r="A638" s="63"/>
      <c r="B638" s="63"/>
      <c r="C638" s="63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 x14ac:dyDescent="0.3">
      <c r="A639" s="63"/>
      <c r="B639" s="63"/>
      <c r="C639" s="63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 x14ac:dyDescent="0.3">
      <c r="A640" s="63"/>
      <c r="B640" s="63"/>
      <c r="C640" s="63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 x14ac:dyDescent="0.3">
      <c r="A641" s="63"/>
      <c r="B641" s="63"/>
      <c r="C641" s="63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 x14ac:dyDescent="0.3">
      <c r="A642" s="63"/>
      <c r="B642" s="63"/>
      <c r="C642" s="63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 x14ac:dyDescent="0.3">
      <c r="A643" s="63"/>
      <c r="B643" s="63"/>
      <c r="C643" s="63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 x14ac:dyDescent="0.3">
      <c r="A644" s="63"/>
      <c r="B644" s="63"/>
      <c r="C644" s="63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 x14ac:dyDescent="0.3">
      <c r="A645" s="63"/>
      <c r="B645" s="63"/>
      <c r="C645" s="63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 x14ac:dyDescent="0.3">
      <c r="A646" s="63"/>
      <c r="B646" s="63"/>
      <c r="C646" s="63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 x14ac:dyDescent="0.3">
      <c r="A647" s="63"/>
      <c r="B647" s="63"/>
      <c r="C647" s="63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 x14ac:dyDescent="0.3">
      <c r="A648" s="63"/>
      <c r="B648" s="63"/>
      <c r="C648" s="63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 x14ac:dyDescent="0.3">
      <c r="A649" s="63"/>
      <c r="B649" s="63"/>
      <c r="C649" s="63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 x14ac:dyDescent="0.3">
      <c r="A650" s="63"/>
      <c r="B650" s="63"/>
      <c r="C650" s="63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 x14ac:dyDescent="0.3">
      <c r="A651" s="63"/>
      <c r="B651" s="63"/>
      <c r="C651" s="63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 x14ac:dyDescent="0.3">
      <c r="A652" s="63"/>
      <c r="B652" s="63"/>
      <c r="C652" s="63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 x14ac:dyDescent="0.3">
      <c r="A653" s="63"/>
      <c r="B653" s="63"/>
      <c r="C653" s="63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 x14ac:dyDescent="0.3">
      <c r="A654" s="63"/>
      <c r="B654" s="63"/>
      <c r="C654" s="63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 x14ac:dyDescent="0.3">
      <c r="A655" s="63"/>
      <c r="B655" s="63"/>
      <c r="C655" s="63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 x14ac:dyDescent="0.3">
      <c r="A656" s="63"/>
      <c r="B656" s="63"/>
      <c r="C656" s="63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 x14ac:dyDescent="0.3">
      <c r="A657" s="63"/>
      <c r="B657" s="63"/>
      <c r="C657" s="63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 x14ac:dyDescent="0.3">
      <c r="A658" s="63"/>
      <c r="B658" s="63"/>
      <c r="C658" s="63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 x14ac:dyDescent="0.3">
      <c r="A659" s="63"/>
      <c r="B659" s="63"/>
      <c r="C659" s="63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 x14ac:dyDescent="0.3">
      <c r="A660" s="63"/>
      <c r="B660" s="63"/>
      <c r="C660" s="63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 x14ac:dyDescent="0.3">
      <c r="A661" s="63"/>
      <c r="B661" s="63"/>
      <c r="C661" s="63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 x14ac:dyDescent="0.3">
      <c r="A662" s="63"/>
      <c r="B662" s="63"/>
      <c r="C662" s="63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 x14ac:dyDescent="0.3">
      <c r="A663" s="63"/>
      <c r="B663" s="63"/>
      <c r="C663" s="63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 x14ac:dyDescent="0.3">
      <c r="A664" s="63"/>
      <c r="B664" s="63"/>
      <c r="C664" s="63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 x14ac:dyDescent="0.3">
      <c r="A665" s="63"/>
      <c r="B665" s="63"/>
      <c r="C665" s="63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 x14ac:dyDescent="0.3">
      <c r="A666" s="63"/>
      <c r="B666" s="63"/>
      <c r="C666" s="63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 x14ac:dyDescent="0.3">
      <c r="A667" s="63"/>
      <c r="B667" s="63"/>
      <c r="C667" s="63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 x14ac:dyDescent="0.3">
      <c r="A668" s="63"/>
      <c r="B668" s="63"/>
      <c r="C668" s="63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 x14ac:dyDescent="0.3">
      <c r="A669" s="63"/>
      <c r="B669" s="63"/>
      <c r="C669" s="63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 x14ac:dyDescent="0.3">
      <c r="A670" s="63"/>
      <c r="B670" s="63"/>
      <c r="C670" s="63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 x14ac:dyDescent="0.3">
      <c r="A671" s="63"/>
      <c r="B671" s="63"/>
      <c r="C671" s="63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 x14ac:dyDescent="0.3">
      <c r="A672" s="63"/>
      <c r="B672" s="63"/>
      <c r="C672" s="63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 x14ac:dyDescent="0.3">
      <c r="A673" s="63"/>
      <c r="B673" s="63"/>
      <c r="C673" s="63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 x14ac:dyDescent="0.3">
      <c r="A674" s="63"/>
      <c r="B674" s="63"/>
      <c r="C674" s="63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 x14ac:dyDescent="0.3">
      <c r="A675" s="63"/>
      <c r="B675" s="63"/>
      <c r="C675" s="63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 x14ac:dyDescent="0.3">
      <c r="A676" s="63"/>
      <c r="B676" s="63"/>
      <c r="C676" s="63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 x14ac:dyDescent="0.3">
      <c r="A677" s="63"/>
      <c r="B677" s="63"/>
      <c r="C677" s="63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 x14ac:dyDescent="0.3">
      <c r="A678" s="63"/>
      <c r="B678" s="63"/>
      <c r="C678" s="63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 x14ac:dyDescent="0.3">
      <c r="A679" s="63"/>
      <c r="B679" s="63"/>
      <c r="C679" s="63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 x14ac:dyDescent="0.3">
      <c r="A680" s="63"/>
      <c r="B680" s="63"/>
      <c r="C680" s="63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 x14ac:dyDescent="0.3">
      <c r="A681" s="63"/>
      <c r="B681" s="63"/>
      <c r="C681" s="63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 x14ac:dyDescent="0.3">
      <c r="A682" s="63"/>
      <c r="B682" s="63"/>
      <c r="C682" s="63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 x14ac:dyDescent="0.3">
      <c r="A683" s="63"/>
      <c r="B683" s="63"/>
      <c r="C683" s="63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 x14ac:dyDescent="0.3">
      <c r="A684" s="63"/>
      <c r="B684" s="63"/>
      <c r="C684" s="63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 x14ac:dyDescent="0.3">
      <c r="A685" s="63"/>
      <c r="B685" s="63"/>
      <c r="C685" s="63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 x14ac:dyDescent="0.3">
      <c r="A686" s="63"/>
      <c r="B686" s="63"/>
      <c r="C686" s="63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 x14ac:dyDescent="0.3">
      <c r="A687" s="63"/>
      <c r="B687" s="63"/>
      <c r="C687" s="63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 x14ac:dyDescent="0.3">
      <c r="A688" s="63"/>
      <c r="B688" s="63"/>
      <c r="C688" s="63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 x14ac:dyDescent="0.3">
      <c r="A689" s="63"/>
      <c r="B689" s="63"/>
      <c r="C689" s="63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 x14ac:dyDescent="0.3">
      <c r="A690" s="63"/>
      <c r="B690" s="63"/>
      <c r="C690" s="63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 x14ac:dyDescent="0.3">
      <c r="A691" s="63"/>
      <c r="B691" s="63"/>
      <c r="C691" s="63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 x14ac:dyDescent="0.3">
      <c r="A692" s="63"/>
      <c r="B692" s="63"/>
      <c r="C692" s="63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 x14ac:dyDescent="0.3">
      <c r="A693" s="63"/>
      <c r="B693" s="63"/>
      <c r="C693" s="63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 x14ac:dyDescent="0.3">
      <c r="A694" s="63"/>
      <c r="B694" s="63"/>
      <c r="C694" s="63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 x14ac:dyDescent="0.3">
      <c r="A695" s="63"/>
      <c r="B695" s="63"/>
      <c r="C695" s="63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 x14ac:dyDescent="0.3">
      <c r="A696" s="63"/>
      <c r="B696" s="63"/>
      <c r="C696" s="63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 x14ac:dyDescent="0.3">
      <c r="A697" s="63"/>
      <c r="B697" s="63"/>
      <c r="C697" s="63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 x14ac:dyDescent="0.3">
      <c r="A698" s="63"/>
      <c r="B698" s="63"/>
      <c r="C698" s="63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 x14ac:dyDescent="0.3">
      <c r="A699" s="63"/>
      <c r="B699" s="63"/>
      <c r="C699" s="63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 x14ac:dyDescent="0.3">
      <c r="A700" s="63"/>
      <c r="B700" s="63"/>
      <c r="C700" s="63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 x14ac:dyDescent="0.3">
      <c r="A701" s="63"/>
      <c r="B701" s="63"/>
      <c r="C701" s="63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 x14ac:dyDescent="0.3">
      <c r="A702" s="63"/>
      <c r="B702" s="63"/>
      <c r="C702" s="63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 x14ac:dyDescent="0.3">
      <c r="A703" s="63"/>
      <c r="B703" s="63"/>
      <c r="C703" s="63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 x14ac:dyDescent="0.3">
      <c r="A704" s="63"/>
      <c r="B704" s="63"/>
      <c r="C704" s="63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 x14ac:dyDescent="0.3">
      <c r="A705" s="63"/>
      <c r="B705" s="63"/>
      <c r="C705" s="63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 x14ac:dyDescent="0.3">
      <c r="A706" s="63"/>
      <c r="B706" s="63"/>
      <c r="C706" s="63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 x14ac:dyDescent="0.3">
      <c r="A707" s="63"/>
      <c r="B707" s="63"/>
      <c r="C707" s="63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 x14ac:dyDescent="0.3">
      <c r="A708" s="63"/>
      <c r="B708" s="63"/>
      <c r="C708" s="63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 x14ac:dyDescent="0.3">
      <c r="A709" s="63"/>
      <c r="B709" s="63"/>
      <c r="C709" s="63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 x14ac:dyDescent="0.3">
      <c r="A710" s="63"/>
      <c r="B710" s="63"/>
      <c r="C710" s="63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 x14ac:dyDescent="0.3">
      <c r="A711" s="63"/>
      <c r="B711" s="63"/>
      <c r="C711" s="63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 x14ac:dyDescent="0.3">
      <c r="A712" s="63"/>
      <c r="B712" s="63"/>
      <c r="C712" s="63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 x14ac:dyDescent="0.3">
      <c r="A713" s="63"/>
      <c r="B713" s="63"/>
      <c r="C713" s="63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 x14ac:dyDescent="0.3">
      <c r="A714" s="63"/>
      <c r="B714" s="63"/>
      <c r="C714" s="63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 x14ac:dyDescent="0.3">
      <c r="A715" s="63"/>
      <c r="B715" s="63"/>
      <c r="C715" s="63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 x14ac:dyDescent="0.3">
      <c r="A716" s="63"/>
      <c r="B716" s="63"/>
      <c r="C716" s="63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 x14ac:dyDescent="0.3">
      <c r="A717" s="63"/>
      <c r="B717" s="63"/>
      <c r="C717" s="63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 x14ac:dyDescent="0.3">
      <c r="A718" s="63"/>
      <c r="B718" s="63"/>
      <c r="C718" s="63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 x14ac:dyDescent="0.3">
      <c r="A719" s="63"/>
      <c r="B719" s="63"/>
      <c r="C719" s="63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 x14ac:dyDescent="0.3">
      <c r="A720" s="63"/>
      <c r="B720" s="63"/>
      <c r="C720" s="63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 x14ac:dyDescent="0.3">
      <c r="A721" s="63"/>
      <c r="B721" s="63"/>
      <c r="C721" s="63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 x14ac:dyDescent="0.3">
      <c r="A722" s="63"/>
      <c r="B722" s="63"/>
      <c r="C722" s="63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 x14ac:dyDescent="0.3">
      <c r="A723" s="63"/>
      <c r="B723" s="63"/>
      <c r="C723" s="63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 x14ac:dyDescent="0.3">
      <c r="A724" s="63"/>
      <c r="B724" s="63"/>
      <c r="C724" s="63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 x14ac:dyDescent="0.3">
      <c r="A725" s="63"/>
      <c r="B725" s="63"/>
      <c r="C725" s="63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 x14ac:dyDescent="0.3">
      <c r="A726" s="63"/>
      <c r="B726" s="63"/>
      <c r="C726" s="63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 x14ac:dyDescent="0.3">
      <c r="A727" s="63"/>
      <c r="B727" s="63"/>
      <c r="C727" s="63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 x14ac:dyDescent="0.3">
      <c r="A728" s="63"/>
      <c r="B728" s="63"/>
      <c r="C728" s="63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 x14ac:dyDescent="0.3">
      <c r="A729" s="63"/>
      <c r="B729" s="63"/>
      <c r="C729" s="63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 x14ac:dyDescent="0.3">
      <c r="A730" s="63"/>
      <c r="B730" s="63"/>
      <c r="C730" s="63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 x14ac:dyDescent="0.3">
      <c r="A731" s="63"/>
      <c r="B731" s="63"/>
      <c r="C731" s="63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 x14ac:dyDescent="0.3">
      <c r="A732" s="63"/>
      <c r="B732" s="63"/>
      <c r="C732" s="63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 x14ac:dyDescent="0.3">
      <c r="A733" s="63"/>
      <c r="B733" s="63"/>
      <c r="C733" s="63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 x14ac:dyDescent="0.3">
      <c r="A734" s="63"/>
      <c r="B734" s="63"/>
      <c r="C734" s="63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 x14ac:dyDescent="0.3">
      <c r="A735" s="63"/>
      <c r="B735" s="63"/>
      <c r="C735" s="63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 x14ac:dyDescent="0.3">
      <c r="A736" s="63"/>
      <c r="B736" s="63"/>
      <c r="C736" s="63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 x14ac:dyDescent="0.3">
      <c r="A737" s="63"/>
      <c r="B737" s="63"/>
      <c r="C737" s="63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 x14ac:dyDescent="0.3">
      <c r="A738" s="63"/>
      <c r="B738" s="63"/>
      <c r="C738" s="63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 x14ac:dyDescent="0.3">
      <c r="A739" s="63"/>
      <c r="B739" s="63"/>
      <c r="C739" s="63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 x14ac:dyDescent="0.3">
      <c r="A740" s="63"/>
      <c r="B740" s="63"/>
      <c r="C740" s="63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 x14ac:dyDescent="0.3">
      <c r="A741" s="63"/>
      <c r="B741" s="63"/>
      <c r="C741" s="63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 x14ac:dyDescent="0.3">
      <c r="A742" s="63"/>
      <c r="B742" s="63"/>
      <c r="C742" s="63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 x14ac:dyDescent="0.3">
      <c r="A743" s="63"/>
      <c r="B743" s="63"/>
      <c r="C743" s="63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 x14ac:dyDescent="0.3">
      <c r="A744" s="63"/>
      <c r="B744" s="63"/>
      <c r="C744" s="63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 x14ac:dyDescent="0.3">
      <c r="A745" s="63"/>
      <c r="B745" s="63"/>
      <c r="C745" s="63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 x14ac:dyDescent="0.3">
      <c r="A746" s="63"/>
      <c r="B746" s="63"/>
      <c r="C746" s="63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 x14ac:dyDescent="0.3">
      <c r="A747" s="63"/>
      <c r="B747" s="63"/>
      <c r="C747" s="63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 x14ac:dyDescent="0.3">
      <c r="A748" s="63"/>
      <c r="B748" s="63"/>
      <c r="C748" s="63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 x14ac:dyDescent="0.3">
      <c r="A749" s="63"/>
      <c r="B749" s="63"/>
      <c r="C749" s="63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 x14ac:dyDescent="0.3">
      <c r="A750" s="63"/>
      <c r="B750" s="63"/>
      <c r="C750" s="63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 x14ac:dyDescent="0.3">
      <c r="A751" s="63"/>
      <c r="B751" s="63"/>
      <c r="C751" s="63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 x14ac:dyDescent="0.3">
      <c r="A752" s="63"/>
      <c r="B752" s="63"/>
      <c r="C752" s="63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 x14ac:dyDescent="0.3">
      <c r="A753" s="63"/>
      <c r="B753" s="63"/>
      <c r="C753" s="63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 x14ac:dyDescent="0.3">
      <c r="A754" s="63"/>
      <c r="B754" s="63"/>
      <c r="C754" s="63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 x14ac:dyDescent="0.3">
      <c r="A755" s="63"/>
      <c r="B755" s="63"/>
      <c r="C755" s="63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 x14ac:dyDescent="0.3">
      <c r="A756" s="63"/>
      <c r="B756" s="63"/>
      <c r="C756" s="63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 x14ac:dyDescent="0.3">
      <c r="A757" s="63"/>
      <c r="B757" s="63"/>
      <c r="C757" s="63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 x14ac:dyDescent="0.3">
      <c r="A758" s="63"/>
      <c r="B758" s="63"/>
      <c r="C758" s="63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 x14ac:dyDescent="0.3">
      <c r="A759" s="63"/>
      <c r="B759" s="63"/>
      <c r="C759" s="63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 x14ac:dyDescent="0.3">
      <c r="A760" s="63"/>
      <c r="B760" s="63"/>
      <c r="C760" s="63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 x14ac:dyDescent="0.3">
      <c r="A761" s="63"/>
      <c r="B761" s="63"/>
      <c r="C761" s="63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 x14ac:dyDescent="0.3">
      <c r="A762" s="63"/>
      <c r="B762" s="63"/>
      <c r="C762" s="63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 x14ac:dyDescent="0.3">
      <c r="A763" s="63"/>
      <c r="B763" s="63"/>
      <c r="C763" s="63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 x14ac:dyDescent="0.3">
      <c r="A764" s="63"/>
      <c r="B764" s="63"/>
      <c r="C764" s="63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 x14ac:dyDescent="0.3">
      <c r="A765" s="63"/>
      <c r="B765" s="63"/>
      <c r="C765" s="63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 x14ac:dyDescent="0.3">
      <c r="A766" s="63"/>
      <c r="B766" s="63"/>
      <c r="C766" s="63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 x14ac:dyDescent="0.3">
      <c r="A767" s="63"/>
      <c r="B767" s="63"/>
      <c r="C767" s="63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 x14ac:dyDescent="0.3">
      <c r="A768" s="63"/>
      <c r="B768" s="63"/>
      <c r="C768" s="63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 x14ac:dyDescent="0.3">
      <c r="A769" s="63"/>
      <c r="B769" s="63"/>
      <c r="C769" s="63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 x14ac:dyDescent="0.3">
      <c r="A770" s="63"/>
      <c r="B770" s="63"/>
      <c r="C770" s="63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 x14ac:dyDescent="0.3">
      <c r="A771" s="63"/>
      <c r="B771" s="63"/>
      <c r="C771" s="63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 x14ac:dyDescent="0.3">
      <c r="A772" s="63"/>
      <c r="B772" s="63"/>
      <c r="C772" s="63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 x14ac:dyDescent="0.3">
      <c r="A773" s="63"/>
      <c r="B773" s="63"/>
      <c r="C773" s="63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 x14ac:dyDescent="0.3">
      <c r="A774" s="63"/>
      <c r="B774" s="63"/>
      <c r="C774" s="63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 x14ac:dyDescent="0.3">
      <c r="A775" s="63"/>
      <c r="B775" s="63"/>
      <c r="C775" s="63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 x14ac:dyDescent="0.3">
      <c r="A776" s="63"/>
      <c r="B776" s="63"/>
      <c r="C776" s="63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 x14ac:dyDescent="0.3">
      <c r="A777" s="63"/>
      <c r="B777" s="63"/>
      <c r="C777" s="63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 x14ac:dyDescent="0.3">
      <c r="A778" s="63"/>
      <c r="B778" s="63"/>
      <c r="C778" s="63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 x14ac:dyDescent="0.3">
      <c r="A779" s="63"/>
      <c r="B779" s="63"/>
      <c r="C779" s="63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 x14ac:dyDescent="0.3">
      <c r="A780" s="63"/>
      <c r="B780" s="63"/>
      <c r="C780" s="63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 x14ac:dyDescent="0.3">
      <c r="A781" s="63"/>
      <c r="B781" s="63"/>
      <c r="C781" s="63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 x14ac:dyDescent="0.3">
      <c r="A782" s="63"/>
      <c r="B782" s="63"/>
      <c r="C782" s="63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 x14ac:dyDescent="0.3">
      <c r="A783" s="63"/>
      <c r="B783" s="63"/>
      <c r="C783" s="63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 x14ac:dyDescent="0.3">
      <c r="A784" s="63"/>
      <c r="B784" s="63"/>
      <c r="C784" s="63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 x14ac:dyDescent="0.3">
      <c r="A785" s="63"/>
      <c r="B785" s="63"/>
      <c r="C785" s="63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 x14ac:dyDescent="0.3">
      <c r="A786" s="63"/>
      <c r="B786" s="63"/>
      <c r="C786" s="63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 x14ac:dyDescent="0.3">
      <c r="A787" s="63"/>
      <c r="B787" s="63"/>
      <c r="C787" s="63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 x14ac:dyDescent="0.3">
      <c r="A788" s="63"/>
      <c r="B788" s="63"/>
      <c r="C788" s="63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 x14ac:dyDescent="0.3">
      <c r="A789" s="63"/>
      <c r="B789" s="63"/>
      <c r="C789" s="63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 x14ac:dyDescent="0.3">
      <c r="A790" s="63"/>
      <c r="B790" s="63"/>
      <c r="C790" s="63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 x14ac:dyDescent="0.3">
      <c r="A791" s="63"/>
      <c r="B791" s="63"/>
      <c r="C791" s="63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 x14ac:dyDescent="0.3">
      <c r="A792" s="63"/>
      <c r="B792" s="63"/>
      <c r="C792" s="63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 x14ac:dyDescent="0.3">
      <c r="A793" s="63"/>
      <c r="B793" s="63"/>
      <c r="C793" s="63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 x14ac:dyDescent="0.3">
      <c r="A794" s="63"/>
      <c r="B794" s="63"/>
      <c r="C794" s="63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 x14ac:dyDescent="0.3">
      <c r="A795" s="63"/>
      <c r="B795" s="63"/>
      <c r="C795" s="63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 x14ac:dyDescent="0.3">
      <c r="A796" s="63"/>
      <c r="B796" s="63"/>
      <c r="C796" s="63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 x14ac:dyDescent="0.3">
      <c r="A797" s="63"/>
      <c r="B797" s="63"/>
      <c r="C797" s="63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 x14ac:dyDescent="0.3">
      <c r="A798" s="63"/>
      <c r="B798" s="63"/>
      <c r="C798" s="63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 x14ac:dyDescent="0.3">
      <c r="A799" s="63"/>
      <c r="B799" s="63"/>
      <c r="C799" s="63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 x14ac:dyDescent="0.3">
      <c r="A800" s="63"/>
      <c r="B800" s="63"/>
      <c r="C800" s="63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 x14ac:dyDescent="0.3">
      <c r="A801" s="63"/>
      <c r="B801" s="63"/>
      <c r="C801" s="63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 x14ac:dyDescent="0.3">
      <c r="A802" s="63"/>
      <c r="B802" s="63"/>
      <c r="C802" s="63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 x14ac:dyDescent="0.3">
      <c r="A803" s="63"/>
      <c r="B803" s="63"/>
      <c r="C803" s="63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 x14ac:dyDescent="0.3">
      <c r="A804" s="63"/>
      <c r="B804" s="63"/>
      <c r="C804" s="63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 x14ac:dyDescent="0.3">
      <c r="A805" s="63"/>
      <c r="B805" s="63"/>
      <c r="C805" s="63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 x14ac:dyDescent="0.3">
      <c r="A806" s="63"/>
      <c r="B806" s="63"/>
      <c r="C806" s="63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 x14ac:dyDescent="0.3">
      <c r="A807" s="63"/>
      <c r="B807" s="63"/>
      <c r="C807" s="63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 x14ac:dyDescent="0.3">
      <c r="A808" s="63"/>
      <c r="B808" s="63"/>
      <c r="C808" s="63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 x14ac:dyDescent="0.3">
      <c r="A809" s="63"/>
      <c r="B809" s="63"/>
      <c r="C809" s="63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 x14ac:dyDescent="0.3">
      <c r="A810" s="63"/>
      <c r="B810" s="63"/>
      <c r="C810" s="63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 x14ac:dyDescent="0.3">
      <c r="A811" s="63"/>
      <c r="B811" s="63"/>
      <c r="C811" s="63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 x14ac:dyDescent="0.3">
      <c r="A812" s="63"/>
      <c r="B812" s="63"/>
      <c r="C812" s="63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 x14ac:dyDescent="0.3">
      <c r="A813" s="63"/>
      <c r="B813" s="63"/>
      <c r="C813" s="63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 x14ac:dyDescent="0.3">
      <c r="A814" s="63"/>
      <c r="B814" s="63"/>
      <c r="C814" s="63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 x14ac:dyDescent="0.3">
      <c r="A815" s="63"/>
      <c r="B815" s="63"/>
      <c r="C815" s="63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 x14ac:dyDescent="0.3">
      <c r="A816" s="63"/>
      <c r="B816" s="63"/>
      <c r="C816" s="63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 x14ac:dyDescent="0.3">
      <c r="A817" s="63"/>
      <c r="B817" s="63"/>
      <c r="C817" s="63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 x14ac:dyDescent="0.3">
      <c r="A818" s="63"/>
      <c r="B818" s="63"/>
      <c r="C818" s="63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 x14ac:dyDescent="0.3">
      <c r="A819" s="63"/>
      <c r="B819" s="63"/>
      <c r="C819" s="63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 x14ac:dyDescent="0.3">
      <c r="A820" s="63"/>
      <c r="B820" s="63"/>
      <c r="C820" s="63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 x14ac:dyDescent="0.3">
      <c r="A821" s="63"/>
      <c r="B821" s="63"/>
      <c r="C821" s="63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 x14ac:dyDescent="0.3">
      <c r="A822" s="63"/>
      <c r="B822" s="63"/>
      <c r="C822" s="63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 x14ac:dyDescent="0.3">
      <c r="A823" s="63"/>
      <c r="B823" s="63"/>
      <c r="C823" s="63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 x14ac:dyDescent="0.3">
      <c r="A824" s="63"/>
      <c r="B824" s="63"/>
      <c r="C824" s="63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 x14ac:dyDescent="0.3">
      <c r="A825" s="63"/>
      <c r="B825" s="63"/>
      <c r="C825" s="63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 x14ac:dyDescent="0.3">
      <c r="A826" s="63"/>
      <c r="B826" s="63"/>
      <c r="C826" s="63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 x14ac:dyDescent="0.3">
      <c r="A827" s="63"/>
      <c r="B827" s="63"/>
      <c r="C827" s="63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 x14ac:dyDescent="0.3">
      <c r="A828" s="63"/>
      <c r="B828" s="63"/>
      <c r="C828" s="63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 x14ac:dyDescent="0.3">
      <c r="A829" s="63"/>
      <c r="B829" s="63"/>
      <c r="C829" s="63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 x14ac:dyDescent="0.3">
      <c r="A830" s="63"/>
      <c r="B830" s="63"/>
      <c r="C830" s="63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 x14ac:dyDescent="0.3">
      <c r="A831" s="63"/>
      <c r="B831" s="63"/>
      <c r="C831" s="63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 x14ac:dyDescent="0.3">
      <c r="A832" s="63"/>
      <c r="B832" s="63"/>
      <c r="C832" s="63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 x14ac:dyDescent="0.3">
      <c r="A833" s="63"/>
      <c r="B833" s="63"/>
      <c r="C833" s="63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 x14ac:dyDescent="0.3">
      <c r="A834" s="63"/>
      <c r="B834" s="63"/>
      <c r="C834" s="63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 x14ac:dyDescent="0.3">
      <c r="A835" s="63"/>
      <c r="B835" s="63"/>
      <c r="C835" s="63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 x14ac:dyDescent="0.3">
      <c r="A836" s="63"/>
      <c r="B836" s="63"/>
      <c r="C836" s="63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 x14ac:dyDescent="0.3">
      <c r="A837" s="63"/>
      <c r="B837" s="63"/>
      <c r="C837" s="63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 x14ac:dyDescent="0.3">
      <c r="A838" s="63"/>
      <c r="B838" s="63"/>
      <c r="C838" s="63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 x14ac:dyDescent="0.3">
      <c r="A839" s="63"/>
      <c r="B839" s="63"/>
      <c r="C839" s="63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 x14ac:dyDescent="0.3">
      <c r="A840" s="63"/>
      <c r="B840" s="63"/>
      <c r="C840" s="63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 x14ac:dyDescent="0.3">
      <c r="A841" s="63"/>
      <c r="B841" s="63"/>
      <c r="C841" s="63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 x14ac:dyDescent="0.3">
      <c r="A842" s="63"/>
      <c r="B842" s="63"/>
      <c r="C842" s="63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 x14ac:dyDescent="0.3">
      <c r="A843" s="63"/>
      <c r="B843" s="63"/>
      <c r="C843" s="63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 x14ac:dyDescent="0.3">
      <c r="A844" s="63"/>
      <c r="B844" s="63"/>
      <c r="C844" s="63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 x14ac:dyDescent="0.3">
      <c r="A845" s="63"/>
      <c r="B845" s="63"/>
      <c r="C845" s="63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 x14ac:dyDescent="0.3">
      <c r="A846" s="63"/>
      <c r="B846" s="63"/>
      <c r="C846" s="63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 x14ac:dyDescent="0.3">
      <c r="A847" s="63"/>
      <c r="B847" s="63"/>
      <c r="C847" s="63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 x14ac:dyDescent="0.3">
      <c r="A848" s="63"/>
      <c r="B848" s="63"/>
      <c r="C848" s="63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 x14ac:dyDescent="0.3">
      <c r="A849" s="63"/>
      <c r="B849" s="63"/>
      <c r="C849" s="63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 x14ac:dyDescent="0.3">
      <c r="A850" s="63"/>
      <c r="B850" s="63"/>
      <c r="C850" s="63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 x14ac:dyDescent="0.3">
      <c r="A851" s="63"/>
      <c r="B851" s="63"/>
      <c r="C851" s="63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 x14ac:dyDescent="0.3">
      <c r="A852" s="63"/>
      <c r="B852" s="63"/>
      <c r="C852" s="63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 x14ac:dyDescent="0.3">
      <c r="A853" s="63"/>
      <c r="B853" s="63"/>
      <c r="C853" s="63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 x14ac:dyDescent="0.3">
      <c r="A854" s="63"/>
      <c r="B854" s="63"/>
      <c r="C854" s="63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 x14ac:dyDescent="0.3">
      <c r="A855" s="63"/>
      <c r="B855" s="63"/>
      <c r="C855" s="63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 x14ac:dyDescent="0.3">
      <c r="A856" s="63"/>
      <c r="B856" s="63"/>
      <c r="C856" s="63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 x14ac:dyDescent="0.3">
      <c r="A857" s="63"/>
      <c r="B857" s="63"/>
      <c r="C857" s="63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 x14ac:dyDescent="0.3">
      <c r="A858" s="63"/>
      <c r="B858" s="63"/>
      <c r="C858" s="63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 x14ac:dyDescent="0.3">
      <c r="A859" s="63"/>
      <c r="B859" s="63"/>
      <c r="C859" s="63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 x14ac:dyDescent="0.3">
      <c r="A860" s="63"/>
      <c r="B860" s="63"/>
      <c r="C860" s="63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 x14ac:dyDescent="0.3">
      <c r="A861" s="63"/>
      <c r="B861" s="63"/>
      <c r="C861" s="63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 x14ac:dyDescent="0.3">
      <c r="A862" s="63"/>
      <c r="B862" s="63"/>
      <c r="C862" s="63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 x14ac:dyDescent="0.3">
      <c r="A863" s="63"/>
      <c r="B863" s="63"/>
      <c r="C863" s="63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 x14ac:dyDescent="0.3">
      <c r="A864" s="63"/>
      <c r="B864" s="63"/>
      <c r="C864" s="63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 x14ac:dyDescent="0.3">
      <c r="A865" s="63"/>
      <c r="B865" s="63"/>
      <c r="C865" s="63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 x14ac:dyDescent="0.3">
      <c r="A866" s="63"/>
      <c r="B866" s="63"/>
      <c r="C866" s="63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 x14ac:dyDescent="0.3">
      <c r="A867" s="63"/>
      <c r="B867" s="63"/>
      <c r="C867" s="63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 x14ac:dyDescent="0.3">
      <c r="A868" s="63"/>
      <c r="B868" s="63"/>
      <c r="C868" s="63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 x14ac:dyDescent="0.3">
      <c r="A869" s="63"/>
      <c r="B869" s="63"/>
      <c r="C869" s="63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 x14ac:dyDescent="0.3">
      <c r="A870" s="63"/>
      <c r="B870" s="63"/>
      <c r="C870" s="63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 x14ac:dyDescent="0.3">
      <c r="A871" s="63"/>
      <c r="B871" s="63"/>
      <c r="C871" s="63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 x14ac:dyDescent="0.3">
      <c r="A872" s="63"/>
      <c r="B872" s="63"/>
      <c r="C872" s="63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 x14ac:dyDescent="0.3">
      <c r="A873" s="63"/>
      <c r="B873" s="63"/>
      <c r="C873" s="63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 x14ac:dyDescent="0.3">
      <c r="A874" s="63"/>
      <c r="B874" s="63"/>
      <c r="C874" s="63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 x14ac:dyDescent="0.3">
      <c r="A875" s="63"/>
      <c r="B875" s="63"/>
      <c r="C875" s="63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 x14ac:dyDescent="0.3">
      <c r="A876" s="63"/>
      <c r="B876" s="63"/>
      <c r="C876" s="63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 x14ac:dyDescent="0.3">
      <c r="A877" s="63"/>
      <c r="B877" s="63"/>
      <c r="C877" s="63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 x14ac:dyDescent="0.3">
      <c r="A878" s="63"/>
      <c r="B878" s="63"/>
      <c r="C878" s="63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 x14ac:dyDescent="0.3">
      <c r="A879" s="63"/>
      <c r="B879" s="63"/>
      <c r="C879" s="63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 x14ac:dyDescent="0.3">
      <c r="A880" s="63"/>
      <c r="B880" s="63"/>
      <c r="C880" s="63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 x14ac:dyDescent="0.3">
      <c r="A881" s="63"/>
      <c r="B881" s="63"/>
      <c r="C881" s="63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 x14ac:dyDescent="0.3">
      <c r="A882" s="63"/>
      <c r="B882" s="63"/>
      <c r="C882" s="63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 x14ac:dyDescent="0.3">
      <c r="A883" s="63"/>
      <c r="B883" s="63"/>
      <c r="C883" s="63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 x14ac:dyDescent="0.3">
      <c r="A884" s="63"/>
      <c r="B884" s="63"/>
      <c r="C884" s="63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 x14ac:dyDescent="0.3">
      <c r="A885" s="63"/>
      <c r="B885" s="63"/>
      <c r="C885" s="63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 x14ac:dyDescent="0.3">
      <c r="A886" s="63"/>
      <c r="B886" s="63"/>
      <c r="C886" s="63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 x14ac:dyDescent="0.3">
      <c r="A887" s="63"/>
      <c r="B887" s="63"/>
      <c r="C887" s="63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 x14ac:dyDescent="0.3">
      <c r="A888" s="63"/>
      <c r="B888" s="63"/>
      <c r="C888" s="63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 x14ac:dyDescent="0.3">
      <c r="A889" s="63"/>
      <c r="B889" s="63"/>
      <c r="C889" s="63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 x14ac:dyDescent="0.3">
      <c r="A890" s="63"/>
      <c r="B890" s="63"/>
      <c r="C890" s="63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 x14ac:dyDescent="0.3">
      <c r="A891" s="63"/>
      <c r="B891" s="63"/>
      <c r="C891" s="63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 x14ac:dyDescent="0.3">
      <c r="A892" s="63"/>
      <c r="B892" s="63"/>
      <c r="C892" s="63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 x14ac:dyDescent="0.3">
      <c r="A893" s="63"/>
      <c r="B893" s="63"/>
      <c r="C893" s="63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 x14ac:dyDescent="0.3">
      <c r="A894" s="63"/>
      <c r="B894" s="63"/>
      <c r="C894" s="63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 x14ac:dyDescent="0.3">
      <c r="A895" s="63"/>
      <c r="B895" s="63"/>
      <c r="C895" s="63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 x14ac:dyDescent="0.3">
      <c r="A896" s="63"/>
      <c r="B896" s="63"/>
      <c r="C896" s="63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 x14ac:dyDescent="0.3">
      <c r="A897" s="63"/>
      <c r="B897" s="63"/>
      <c r="C897" s="63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 x14ac:dyDescent="0.3">
      <c r="A898" s="63"/>
      <c r="B898" s="63"/>
      <c r="C898" s="63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 x14ac:dyDescent="0.3">
      <c r="A899" s="63"/>
      <c r="B899" s="63"/>
      <c r="C899" s="63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 x14ac:dyDescent="0.3">
      <c r="A900" s="63"/>
      <c r="B900" s="63"/>
      <c r="C900" s="63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 x14ac:dyDescent="0.3">
      <c r="A901" s="63"/>
      <c r="B901" s="63"/>
      <c r="C901" s="63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 x14ac:dyDescent="0.3">
      <c r="A902" s="63"/>
      <c r="B902" s="63"/>
      <c r="C902" s="63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 x14ac:dyDescent="0.3">
      <c r="A903" s="63"/>
      <c r="B903" s="63"/>
      <c r="C903" s="63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 x14ac:dyDescent="0.3">
      <c r="A904" s="63"/>
      <c r="B904" s="63"/>
      <c r="C904" s="63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 x14ac:dyDescent="0.3">
      <c r="A905" s="63"/>
      <c r="B905" s="63"/>
      <c r="C905" s="63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 x14ac:dyDescent="0.3">
      <c r="A906" s="63"/>
      <c r="B906" s="63"/>
      <c r="C906" s="63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 x14ac:dyDescent="0.3">
      <c r="A907" s="63"/>
      <c r="B907" s="63"/>
      <c r="C907" s="63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 x14ac:dyDescent="0.3">
      <c r="A908" s="63"/>
      <c r="B908" s="63"/>
      <c r="C908" s="63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 x14ac:dyDescent="0.3">
      <c r="A909" s="63"/>
      <c r="B909" s="63"/>
      <c r="C909" s="63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 x14ac:dyDescent="0.3">
      <c r="A910" s="63"/>
      <c r="B910" s="63"/>
      <c r="C910" s="63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 x14ac:dyDescent="0.3">
      <c r="A911" s="63"/>
      <c r="B911" s="63"/>
      <c r="C911" s="63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 x14ac:dyDescent="0.3">
      <c r="A912" s="63"/>
      <c r="B912" s="63"/>
      <c r="C912" s="63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 x14ac:dyDescent="0.3">
      <c r="A913" s="63"/>
      <c r="B913" s="63"/>
      <c r="C913" s="63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 x14ac:dyDescent="0.3">
      <c r="A914" s="63"/>
      <c r="B914" s="63"/>
      <c r="C914" s="63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 x14ac:dyDescent="0.3">
      <c r="A915" s="63"/>
      <c r="B915" s="63"/>
      <c r="C915" s="63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 x14ac:dyDescent="0.3">
      <c r="A916" s="63"/>
      <c r="B916" s="63"/>
      <c r="C916" s="63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 x14ac:dyDescent="0.3">
      <c r="A917" s="63"/>
      <c r="B917" s="63"/>
      <c r="C917" s="63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 x14ac:dyDescent="0.3">
      <c r="A918" s="63"/>
      <c r="B918" s="63"/>
      <c r="C918" s="63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 x14ac:dyDescent="0.3">
      <c r="A919" s="63"/>
      <c r="B919" s="63"/>
      <c r="C919" s="63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 x14ac:dyDescent="0.3">
      <c r="A920" s="63"/>
      <c r="B920" s="63"/>
      <c r="C920" s="63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 x14ac:dyDescent="0.3">
      <c r="A921" s="63"/>
      <c r="B921" s="63"/>
      <c r="C921" s="63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 x14ac:dyDescent="0.3">
      <c r="A922" s="63"/>
      <c r="B922" s="63"/>
      <c r="C922" s="63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 x14ac:dyDescent="0.3">
      <c r="A923" s="63"/>
      <c r="B923" s="63"/>
      <c r="C923" s="63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 x14ac:dyDescent="0.3">
      <c r="A924" s="63"/>
      <c r="B924" s="63"/>
      <c r="C924" s="63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 x14ac:dyDescent="0.3">
      <c r="A925" s="63"/>
      <c r="B925" s="63"/>
      <c r="C925" s="63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 x14ac:dyDescent="0.3">
      <c r="A926" s="63"/>
      <c r="B926" s="63"/>
      <c r="C926" s="63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 x14ac:dyDescent="0.3">
      <c r="A927" s="63"/>
      <c r="B927" s="63"/>
      <c r="C927" s="63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 x14ac:dyDescent="0.3">
      <c r="A928" s="63"/>
      <c r="B928" s="63"/>
      <c r="C928" s="63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 x14ac:dyDescent="0.3">
      <c r="A929" s="63"/>
      <c r="B929" s="63"/>
      <c r="C929" s="63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 x14ac:dyDescent="0.3">
      <c r="A930" s="63"/>
      <c r="B930" s="63"/>
      <c r="C930" s="63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 x14ac:dyDescent="0.3">
      <c r="A931" s="63"/>
      <c r="B931" s="63"/>
      <c r="C931" s="63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 x14ac:dyDescent="0.3">
      <c r="A932" s="63"/>
      <c r="B932" s="63"/>
      <c r="C932" s="63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 x14ac:dyDescent="0.3">
      <c r="A933" s="63"/>
      <c r="B933" s="63"/>
      <c r="C933" s="63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 x14ac:dyDescent="0.3">
      <c r="A934" s="63"/>
      <c r="B934" s="63"/>
      <c r="C934" s="63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 x14ac:dyDescent="0.3">
      <c r="A935" s="63"/>
      <c r="B935" s="63"/>
      <c r="C935" s="63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 x14ac:dyDescent="0.3">
      <c r="A936" s="63"/>
      <c r="B936" s="63"/>
      <c r="C936" s="63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 x14ac:dyDescent="0.3">
      <c r="A937" s="63"/>
      <c r="B937" s="63"/>
      <c r="C937" s="63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 x14ac:dyDescent="0.3">
      <c r="A938" s="63"/>
      <c r="B938" s="63"/>
      <c r="C938" s="63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 x14ac:dyDescent="0.3">
      <c r="A939" s="63"/>
      <c r="B939" s="63"/>
      <c r="C939" s="63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 x14ac:dyDescent="0.3">
      <c r="A940" s="63"/>
      <c r="B940" s="63"/>
      <c r="C940" s="63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 x14ac:dyDescent="0.3">
      <c r="A941" s="63"/>
      <c r="B941" s="63"/>
      <c r="C941" s="63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 x14ac:dyDescent="0.3">
      <c r="A942" s="63"/>
      <c r="B942" s="63"/>
      <c r="C942" s="63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 x14ac:dyDescent="0.3">
      <c r="A943" s="63"/>
      <c r="B943" s="63"/>
      <c r="C943" s="63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 x14ac:dyDescent="0.3">
      <c r="A944" s="63"/>
      <c r="B944" s="63"/>
      <c r="C944" s="63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 x14ac:dyDescent="0.3">
      <c r="A945" s="63"/>
      <c r="B945" s="63"/>
      <c r="C945" s="63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 x14ac:dyDescent="0.3">
      <c r="A946" s="63"/>
      <c r="B946" s="63"/>
      <c r="C946" s="63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 x14ac:dyDescent="0.3">
      <c r="A947" s="63"/>
      <c r="B947" s="63"/>
      <c r="C947" s="63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 x14ac:dyDescent="0.3">
      <c r="A948" s="63"/>
      <c r="B948" s="63"/>
      <c r="C948" s="63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 x14ac:dyDescent="0.3">
      <c r="A949" s="63"/>
      <c r="B949" s="63"/>
      <c r="C949" s="63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 x14ac:dyDescent="0.3">
      <c r="A950" s="63"/>
      <c r="B950" s="63"/>
      <c r="C950" s="63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 x14ac:dyDescent="0.3">
      <c r="A951" s="63"/>
      <c r="B951" s="63"/>
      <c r="C951" s="63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 x14ac:dyDescent="0.3">
      <c r="A952" s="63"/>
      <c r="B952" s="63"/>
      <c r="C952" s="63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 x14ac:dyDescent="0.3">
      <c r="A953" s="63"/>
      <c r="B953" s="63"/>
      <c r="C953" s="63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 x14ac:dyDescent="0.3">
      <c r="A954" s="63"/>
      <c r="B954" s="63"/>
      <c r="C954" s="63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 x14ac:dyDescent="0.3">
      <c r="A955" s="63"/>
      <c r="B955" s="63"/>
      <c r="C955" s="63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 x14ac:dyDescent="0.3">
      <c r="A956" s="63"/>
      <c r="B956" s="63"/>
      <c r="C956" s="63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 x14ac:dyDescent="0.3">
      <c r="A957" s="63"/>
      <c r="B957" s="63"/>
      <c r="C957" s="63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 x14ac:dyDescent="0.3">
      <c r="A958" s="63"/>
      <c r="B958" s="63"/>
      <c r="C958" s="63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 x14ac:dyDescent="0.3">
      <c r="A959" s="63"/>
      <c r="B959" s="63"/>
      <c r="C959" s="63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 x14ac:dyDescent="0.3">
      <c r="A960" s="63"/>
      <c r="B960" s="63"/>
      <c r="C960" s="63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 x14ac:dyDescent="0.3">
      <c r="A961" s="63"/>
      <c r="B961" s="63"/>
      <c r="C961" s="63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 x14ac:dyDescent="0.3">
      <c r="A962" s="63"/>
      <c r="B962" s="63"/>
      <c r="C962" s="63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 x14ac:dyDescent="0.3">
      <c r="A963" s="63"/>
      <c r="B963" s="63"/>
      <c r="C963" s="63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 x14ac:dyDescent="0.3">
      <c r="A964" s="63"/>
      <c r="B964" s="63"/>
      <c r="C964" s="63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</sheetData>
  <sheetProtection algorithmName="SHA-512" hashValue="cO6ZTftknX+NMVBKnBTzhd/19nkZ6qiYkRBJGY45TOquYFHUY5o29wmGavhF4hIrOecG+Vz46toqjU57A3x4qg==" saltValue="PZyVPPsCf5+Gn6QbJhzmGg==" spinCount="100000" sheet="1" objects="1" scenarios="1" formatCells="0" formatColumns="0" formatRows="0"/>
  <mergeCells count="1">
    <mergeCell ref="E1:E2"/>
  </mergeCells>
  <pageMargins left="0.25" right="0.25" top="0.75" bottom="0.75" header="0" footer="0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Notebook</vt:lpstr>
      <vt:lpstr>2 Dokovací stanice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2024-09-12T09:59:05Z</dcterms:modified>
</cp:coreProperties>
</file>