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90_24_Obnova a rozšíření vybavení pracovišť mat. sekce 105\2_ZD final\"/>
    </mc:Choice>
  </mc:AlternateContent>
  <xr:revisionPtr revIDLastSave="0" documentId="13_ncr:1_{784C24D9-0880-4483-BDD6-395EC563565A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Nabídková_cena" sheetId="1" r:id="rId1"/>
    <sheet name="1 Notebook 1" sheetId="2" r:id="rId2"/>
    <sheet name="2 LCD" sheetId="3" r:id="rId3"/>
    <sheet name="3 Notebook 2" sheetId="4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7" i="1" l="1"/>
  <c r="F7" i="1"/>
  <c r="E7" i="1"/>
  <c r="E6" i="1"/>
  <c r="E5" i="1"/>
  <c r="E15" i="1" s="1"/>
  <c r="F15" i="1" l="1"/>
  <c r="G15" i="1" s="1"/>
  <c r="F6" i="1"/>
  <c r="G6" i="1" s="1"/>
  <c r="F5" i="1"/>
  <c r="G5" i="1" s="1"/>
</calcChain>
</file>

<file path=xl/sharedStrings.xml><?xml version="1.0" encoding="utf-8"?>
<sst xmlns="http://schemas.openxmlformats.org/spreadsheetml/2006/main" count="200" uniqueCount="125">
  <si>
    <t>Kč DPH 21%</t>
  </si>
  <si>
    <t>Technická specifikace</t>
  </si>
  <si>
    <t>pevný parametr</t>
  </si>
  <si>
    <t>minimální požadovaný parametr</t>
  </si>
  <si>
    <t>CPU</t>
  </si>
  <si>
    <t>Intel Core Ultra 7 165U</t>
  </si>
  <si>
    <t>Paměť</t>
  </si>
  <si>
    <t>Disk</t>
  </si>
  <si>
    <t>SSD M.2 NVMe</t>
  </si>
  <si>
    <t>Displej</t>
  </si>
  <si>
    <t>Svítivost</t>
  </si>
  <si>
    <t>Grafická karta</t>
  </si>
  <si>
    <t>integrovaná</t>
  </si>
  <si>
    <t>Konektivita</t>
  </si>
  <si>
    <t>HDMI</t>
  </si>
  <si>
    <t>ano</t>
  </si>
  <si>
    <t>Thunderbold 4</t>
  </si>
  <si>
    <t>USB 3.2 Gen 1 (USB 3.0)</t>
  </si>
  <si>
    <t>Bluetooth</t>
  </si>
  <si>
    <t>WiFi</t>
  </si>
  <si>
    <t>802.11ax</t>
  </si>
  <si>
    <t>Verze WiFi</t>
  </si>
  <si>
    <t>WiFi 7</t>
  </si>
  <si>
    <t>Smart Card Reader</t>
  </si>
  <si>
    <t>Ano</t>
  </si>
  <si>
    <t>Čtečka otisku prstu</t>
  </si>
  <si>
    <t>Kombinovaný konektor pro sluchátka</t>
  </si>
  <si>
    <t>Kamera</t>
  </si>
  <si>
    <t>Baterie</t>
  </si>
  <si>
    <t>Integrovaná</t>
  </si>
  <si>
    <t>Klávesnice</t>
  </si>
  <si>
    <t>podsvícená</t>
  </si>
  <si>
    <t>Materiál pouzdra</t>
  </si>
  <si>
    <t>kov+plast</t>
  </si>
  <si>
    <t>Hmotnost</t>
  </si>
  <si>
    <t>Operační systém</t>
  </si>
  <si>
    <t>Windows 11</t>
  </si>
  <si>
    <t>Úhlopříčka</t>
  </si>
  <si>
    <t>27"</t>
  </si>
  <si>
    <t>Typ dspleje</t>
  </si>
  <si>
    <t>IPS</t>
  </si>
  <si>
    <t>Nativní rozlišení</t>
  </si>
  <si>
    <t>Quad HD</t>
  </si>
  <si>
    <t>Povrch displeje</t>
  </si>
  <si>
    <t>Matný</t>
  </si>
  <si>
    <t>Jas</t>
  </si>
  <si>
    <t>350 cd/m2 (typicky)</t>
  </si>
  <si>
    <t>Nativní kontrast</t>
  </si>
  <si>
    <t>1:1500</t>
  </si>
  <si>
    <t>Doba odezvy</t>
  </si>
  <si>
    <t>HDMI 2.1</t>
  </si>
  <si>
    <t>DP 1.2</t>
  </si>
  <si>
    <t>Další informace</t>
  </si>
  <si>
    <t>Pivot</t>
  </si>
  <si>
    <t>7840U (8C/16T 3.3/5.1GHz)</t>
  </si>
  <si>
    <t>RJ45</t>
  </si>
  <si>
    <t>USB4 40GB</t>
  </si>
  <si>
    <t>USB-C</t>
  </si>
  <si>
    <t>min 2</t>
  </si>
  <si>
    <t>Bluetooth v5.3</t>
  </si>
  <si>
    <t>WiFi 6</t>
  </si>
  <si>
    <t>Příprava na 4G/LTE</t>
  </si>
  <si>
    <t>2.1</t>
  </si>
  <si>
    <t>Ostatní požadavky</t>
  </si>
  <si>
    <t>Základní parametry</t>
  </si>
  <si>
    <t>typ displeje</t>
  </si>
  <si>
    <t>velikost displeje</t>
  </si>
  <si>
    <t>13,3"</t>
  </si>
  <si>
    <t>rozlišení displeje</t>
  </si>
  <si>
    <t>WVA</t>
  </si>
  <si>
    <t>tyjp displeje</t>
  </si>
  <si>
    <t>14"</t>
  </si>
  <si>
    <t>OS</t>
  </si>
  <si>
    <t>TABULKA NABÍDKOVÉ CENY</t>
  </si>
  <si>
    <t>Číslo položky</t>
  </si>
  <si>
    <t>Název položky
NABÍZENÝ PRODUKT</t>
  </si>
  <si>
    <t>Počet</t>
  </si>
  <si>
    <t>Cena 1 ks
Kč bez DPH</t>
  </si>
  <si>
    <t>Celková cena 
Kč bez DPH</t>
  </si>
  <si>
    <t>Celková cena 
Kč vč. DPH</t>
  </si>
  <si>
    <t>č. faktury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</si>
  <si>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</si>
  <si>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
Kč bez DPH</t>
  </si>
  <si>
    <t>DPH 21 %
nabídkové ceny</t>
  </si>
  <si>
    <t>Nabídková cena
celkem 
Kč vč. DPH</t>
  </si>
  <si>
    <t>Účastník vyplní odemčené žlutě podbarvené buňky pro:</t>
  </si>
  <si>
    <t>a) stanovení nabídkové ceny</t>
  </si>
  <si>
    <t>b) doplnění označení nabízeného produktu (např. part number)</t>
  </si>
  <si>
    <t>c) doplnění specifikace jednotlivých položek tabulky obsažené v listech tohoto sešitu</t>
  </si>
  <si>
    <t>V …………………………. dne …………….2024</t>
  </si>
  <si>
    <t>………………………………………………………..</t>
  </si>
  <si>
    <t>za dodavatele</t>
  </si>
  <si>
    <t>Notebok 1:</t>
  </si>
  <si>
    <t>LCD:</t>
  </si>
  <si>
    <t>Notebook 2</t>
  </si>
  <si>
    <t>306240177</t>
  </si>
  <si>
    <t>303240070</t>
  </si>
  <si>
    <t>NABÍZENÝ MODEL ..... 
Part number: .....</t>
  </si>
  <si>
    <t>3 roky</t>
  </si>
  <si>
    <t xml:space="preserve">Záruka výrobce </t>
  </si>
  <si>
    <t xml:space="preserve"> NBD osnite</t>
  </si>
  <si>
    <t>min 57 Wh</t>
  </si>
  <si>
    <t>max 1,20 kg</t>
  </si>
  <si>
    <t xml:space="preserve"> IR s krytkou</t>
  </si>
  <si>
    <t>1 080 p</t>
  </si>
  <si>
    <t>2 x</t>
  </si>
  <si>
    <t>1 x</t>
  </si>
  <si>
    <t>1 920 x 1 200</t>
  </si>
  <si>
    <t>250 nits</t>
  </si>
  <si>
    <t>16 GB</t>
  </si>
  <si>
    <t>512 GB</t>
  </si>
  <si>
    <t>DDR5 - 6 400</t>
  </si>
  <si>
    <t>v5.4</t>
  </si>
  <si>
    <t>2 560 × 1 440</t>
  </si>
  <si>
    <t>5 ms</t>
  </si>
  <si>
    <t>NBD osnite</t>
  </si>
  <si>
    <t xml:space="preserve">3 roky </t>
  </si>
  <si>
    <t>32 GB</t>
  </si>
  <si>
    <t>1 TB</t>
  </si>
  <si>
    <t>DDR5 6 400</t>
  </si>
  <si>
    <t>IR s krytkou</t>
  </si>
  <si>
    <t>1080 p</t>
  </si>
  <si>
    <t>min 52 Wh</t>
  </si>
  <si>
    <t>max 1,4 kg</t>
  </si>
  <si>
    <t>karbon + plast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</si>
</sst>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0"/>
      <name val="Arial"/>
      <family val="2"/>
      <charset val="1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scheme val="minor"/>
    </font>
    <font>
      <b/>
      <sz val="11"/>
      <color rgb="FFFF000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name val="Calibri"/>
      <family val="2"/>
    </font>
    <font>
      <sz val="11"/>
      <color rgb="FF000000"/>
      <name val="Calibri"/>
      <family val="2"/>
      <charset val="238"/>
    </font>
    <font>
      <b/>
      <sz val="14"/>
      <name val="Calibri"/>
      <family val="2"/>
    </font>
    <font>
      <b/>
      <sz val="12"/>
      <color rgb="FFFF0000"/>
      <name val="Aptos Narrow"/>
      <family val="2"/>
      <scheme val="minor"/>
    </font>
    <font>
      <b/>
      <sz val="12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b/>
      <sz val="14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9E1F2"/>
        <bgColor rgb="FFCCFFFF"/>
      </patternFill>
    </fill>
    <fill>
      <patternFill patternType="solid">
        <fgColor rgb="FFC0C0C0"/>
        <bgColor rgb="FF99CC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89999084444715716"/>
        <bgColor indexed="41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Protection="1">
      <protection locked="0"/>
    </xf>
    <xf numFmtId="0" fontId="0" fillId="6" borderId="1" xfId="0" applyFill="1" applyBorder="1" applyAlignment="1" applyProtection="1">
      <alignment horizontal="left" vertical="top" wrapText="1"/>
      <protection locked="0"/>
    </xf>
    <xf numFmtId="164" fontId="0" fillId="6" borderId="1" xfId="0" applyNumberForma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1" fillId="8" borderId="1" xfId="0" applyFont="1" applyFill="1" applyBorder="1" applyAlignment="1" applyProtection="1">
      <alignment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0" fillId="8" borderId="0" xfId="0" applyFill="1" applyProtection="1"/>
    <xf numFmtId="0" fontId="0" fillId="0" borderId="1" xfId="0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49" fontId="0" fillId="7" borderId="1" xfId="0" applyNumberFormat="1" applyFill="1" applyBorder="1" applyAlignment="1" applyProtection="1">
      <alignment horizontal="center" vertical="center" wrapText="1"/>
    </xf>
    <xf numFmtId="49" fontId="0" fillId="7" borderId="8" xfId="0" applyNumberFormat="1" applyFill="1" applyBorder="1" applyAlignment="1" applyProtection="1">
      <alignment horizontal="center" vertical="center" wrapText="1"/>
    </xf>
    <xf numFmtId="49" fontId="0" fillId="7" borderId="9" xfId="0" applyNumberForma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0" fontId="5" fillId="9" borderId="2" xfId="0" applyFont="1" applyFill="1" applyBorder="1" applyAlignment="1" applyProtection="1">
      <alignment horizontal="center" vertical="center" wrapText="1"/>
    </xf>
    <xf numFmtId="0" fontId="5" fillId="9" borderId="3" xfId="0" applyFont="1" applyFill="1" applyBorder="1" applyAlignment="1" applyProtection="1">
      <alignment horizontal="center" vertical="center" wrapText="1"/>
    </xf>
    <xf numFmtId="0" fontId="5" fillId="9" borderId="4" xfId="0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4" fontId="7" fillId="0" borderId="5" xfId="0" applyNumberFormat="1" applyFont="1" applyBorder="1" applyAlignment="1" applyProtection="1">
      <alignment vertical="center"/>
    </xf>
    <xf numFmtId="4" fontId="7" fillId="0" borderId="6" xfId="0" applyNumberFormat="1" applyFont="1" applyBorder="1" applyAlignment="1" applyProtection="1">
      <alignment vertical="center"/>
    </xf>
    <xf numFmtId="4" fontId="7" fillId="0" borderId="7" xfId="0" applyNumberFormat="1" applyFont="1" applyBorder="1" applyAlignment="1" applyProtection="1">
      <alignment vertical="center"/>
    </xf>
    <xf numFmtId="0" fontId="0" fillId="0" borderId="0" xfId="0" applyAlignment="1" applyProtection="1">
      <alignment wrapText="1"/>
    </xf>
    <xf numFmtId="0" fontId="8" fillId="0" borderId="0" xfId="0" applyFont="1" applyAlignment="1" applyProtection="1">
      <alignment horizontal="left"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11" borderId="0" xfId="0" applyFill="1" applyBorder="1" applyProtection="1">
      <protection locked="0"/>
    </xf>
    <xf numFmtId="0" fontId="0" fillId="12" borderId="1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</xf>
    <xf numFmtId="0" fontId="0" fillId="0" borderId="0" xfId="0" applyBorder="1" applyProtection="1"/>
    <xf numFmtId="49" fontId="0" fillId="4" borderId="1" xfId="0" applyNumberFormat="1" applyFill="1" applyBorder="1" applyAlignment="1" applyProtection="1">
      <alignment horizontal="left" vertical="center" wrapText="1"/>
    </xf>
    <xf numFmtId="0" fontId="0" fillId="4" borderId="1" xfId="0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horizontal="left" vertical="center" wrapText="1"/>
    </xf>
    <xf numFmtId="0" fontId="0" fillId="5" borderId="1" xfId="0" applyFill="1" applyBorder="1" applyAlignment="1" applyProtection="1">
      <alignment wrapText="1"/>
    </xf>
    <xf numFmtId="0" fontId="0" fillId="5" borderId="1" xfId="0" applyFill="1" applyBorder="1" applyProtection="1"/>
    <xf numFmtId="49" fontId="0" fillId="2" borderId="1" xfId="0" applyNumberFormat="1" applyFill="1" applyBorder="1" applyAlignment="1" applyProtection="1">
      <alignment wrapText="1"/>
    </xf>
    <xf numFmtId="0" fontId="0" fillId="2" borderId="1" xfId="0" applyFill="1" applyBorder="1" applyAlignment="1" applyProtection="1">
      <alignment horizontal="right"/>
    </xf>
    <xf numFmtId="0" fontId="0" fillId="5" borderId="1" xfId="0" applyFill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49" fontId="0" fillId="2" borderId="1" xfId="0" applyNumberFormat="1" applyFill="1" applyBorder="1" applyAlignment="1" applyProtection="1">
      <alignment horizontal="right"/>
    </xf>
    <xf numFmtId="0" fontId="0" fillId="0" borderId="1" xfId="0" applyFill="1" applyBorder="1" applyAlignment="1" applyProtection="1">
      <alignment wrapText="1"/>
    </xf>
    <xf numFmtId="0" fontId="0" fillId="0" borderId="1" xfId="0" applyFill="1" applyBorder="1" applyAlignment="1" applyProtection="1">
      <alignment horizontal="right"/>
    </xf>
    <xf numFmtId="49" fontId="0" fillId="10" borderId="1" xfId="0" applyNumberFormat="1" applyFill="1" applyBorder="1" applyAlignment="1" applyProtection="1">
      <alignment wrapText="1"/>
    </xf>
    <xf numFmtId="0" fontId="0" fillId="10" borderId="1" xfId="0" applyFill="1" applyBorder="1" applyAlignment="1" applyProtection="1">
      <alignment horizontal="right"/>
    </xf>
    <xf numFmtId="0" fontId="0" fillId="0" borderId="1" xfId="0" applyBorder="1" applyAlignment="1" applyProtection="1">
      <alignment wrapText="1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</xf>
    <xf numFmtId="49" fontId="0" fillId="4" borderId="1" xfId="0" applyNumberFormat="1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right" wrapText="1"/>
    </xf>
    <xf numFmtId="0" fontId="0" fillId="5" borderId="1" xfId="0" applyFill="1" applyBorder="1" applyAlignment="1" applyProtection="1">
      <alignment horizontal="right" wrapText="1"/>
    </xf>
    <xf numFmtId="0" fontId="0" fillId="0" borderId="1" xfId="0" applyBorder="1" applyAlignment="1" applyProtection="1">
      <alignment horizontal="right" wrapText="1"/>
    </xf>
    <xf numFmtId="0" fontId="0" fillId="0" borderId="10" xfId="0" applyBorder="1" applyAlignment="1" applyProtection="1">
      <alignment wrapText="1"/>
      <protection locked="0"/>
    </xf>
    <xf numFmtId="49" fontId="0" fillId="5" borderId="1" xfId="0" applyNumberFormat="1" applyFill="1" applyBorder="1" applyAlignment="1" applyProtection="1">
      <alignment wrapText="1"/>
      <protection locked="0"/>
    </xf>
    <xf numFmtId="0" fontId="0" fillId="11" borderId="0" xfId="0" applyFill="1" applyBorder="1" applyAlignment="1" applyProtection="1">
      <alignment wrapText="1"/>
      <protection locked="0"/>
    </xf>
    <xf numFmtId="49" fontId="0" fillId="5" borderId="1" xfId="0" applyNumberFormat="1" applyFill="1" applyBorder="1" applyAlignment="1" applyProtection="1">
      <alignment wrapText="1"/>
    </xf>
    <xf numFmtId="49" fontId="0" fillId="2" borderId="1" xfId="0" applyNumberFormat="1" applyFill="1" applyBorder="1" applyAlignment="1" applyProtection="1">
      <alignment horizontal="right" wrapText="1"/>
    </xf>
    <xf numFmtId="0" fontId="0" fillId="10" borderId="1" xfId="0" applyFill="1" applyBorder="1" applyAlignment="1" applyProtection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3" zoomScale="85" zoomScaleNormal="85" workbookViewId="0">
      <selection activeCell="M14" sqref="M14"/>
    </sheetView>
  </sheetViews>
  <sheetFormatPr defaultColWidth="8.88671875" defaultRowHeight="13.2" x14ac:dyDescent="0.25"/>
  <cols>
    <col min="1" max="1" width="8.88671875" style="1"/>
    <col min="2" max="2" width="27.44140625" style="1" customWidth="1"/>
    <col min="3" max="3" width="13.44140625" style="1" customWidth="1"/>
    <col min="4" max="7" width="17.5546875" style="1" customWidth="1"/>
    <col min="8" max="8" width="2.33203125" style="1" customWidth="1"/>
    <col min="9" max="9" width="12.77734375" style="1" customWidth="1"/>
    <col min="10" max="16384" width="8.88671875" style="1"/>
  </cols>
  <sheetData>
    <row r="1" spans="1:9" x14ac:dyDescent="0.25">
      <c r="A1" s="8" t="s">
        <v>73</v>
      </c>
      <c r="B1" s="8"/>
      <c r="C1" s="8"/>
      <c r="D1" s="8"/>
      <c r="E1" s="9"/>
      <c r="F1" s="9"/>
      <c r="G1" s="9"/>
      <c r="H1" s="9"/>
      <c r="I1" s="9"/>
    </row>
    <row r="2" spans="1:9" ht="20.100000000000001" customHeight="1" x14ac:dyDescent="0.25">
      <c r="A2" s="8"/>
      <c r="B2" s="8"/>
      <c r="C2" s="8"/>
      <c r="D2" s="8"/>
      <c r="E2" s="9"/>
      <c r="F2" s="9"/>
      <c r="G2" s="9"/>
      <c r="H2" s="9"/>
      <c r="I2" s="9"/>
    </row>
    <row r="3" spans="1:9" ht="7.8" customHeigh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35.4" customHeight="1" x14ac:dyDescent="0.25">
      <c r="A4" s="10" t="s">
        <v>74</v>
      </c>
      <c r="B4" s="10" t="s">
        <v>75</v>
      </c>
      <c r="C4" s="11" t="s">
        <v>76</v>
      </c>
      <c r="D4" s="11" t="s">
        <v>77</v>
      </c>
      <c r="E4" s="11" t="s">
        <v>78</v>
      </c>
      <c r="F4" s="11" t="s">
        <v>0</v>
      </c>
      <c r="G4" s="11" t="s">
        <v>79</v>
      </c>
      <c r="H4" s="12"/>
      <c r="I4" s="11" t="s">
        <v>80</v>
      </c>
    </row>
    <row r="5" spans="1:9" ht="61.2" customHeight="1" x14ac:dyDescent="0.25">
      <c r="A5" s="13">
        <v>1</v>
      </c>
      <c r="B5" s="2" t="s">
        <v>92</v>
      </c>
      <c r="C5" s="13">
        <v>1</v>
      </c>
      <c r="D5" s="3">
        <v>0</v>
      </c>
      <c r="E5" s="14">
        <f>D5*C5</f>
        <v>0</v>
      </c>
      <c r="F5" s="14">
        <f>E5*0.21</f>
        <v>0</v>
      </c>
      <c r="G5" s="14">
        <f>E5+F5</f>
        <v>0</v>
      </c>
      <c r="H5" s="9"/>
      <c r="I5" s="15" t="s">
        <v>95</v>
      </c>
    </row>
    <row r="6" spans="1:9" ht="57" customHeight="1" x14ac:dyDescent="0.25">
      <c r="A6" s="13">
        <v>2</v>
      </c>
      <c r="B6" s="2" t="s">
        <v>93</v>
      </c>
      <c r="C6" s="13">
        <v>1</v>
      </c>
      <c r="D6" s="3">
        <v>0</v>
      </c>
      <c r="E6" s="14">
        <f>D6*C6</f>
        <v>0</v>
      </c>
      <c r="F6" s="14">
        <f>E6*0.21</f>
        <v>0</v>
      </c>
      <c r="G6" s="14">
        <f>E6+F6</f>
        <v>0</v>
      </c>
      <c r="H6" s="9"/>
      <c r="I6" s="16" t="s">
        <v>96</v>
      </c>
    </row>
    <row r="7" spans="1:9" ht="63.6" customHeight="1" x14ac:dyDescent="0.25">
      <c r="A7" s="13">
        <v>3</v>
      </c>
      <c r="B7" s="2" t="s">
        <v>94</v>
      </c>
      <c r="C7" s="13">
        <v>1</v>
      </c>
      <c r="D7" s="3">
        <v>0</v>
      </c>
      <c r="E7" s="14">
        <f t="shared" ref="E7" si="0">D7*C7</f>
        <v>0</v>
      </c>
      <c r="F7" s="14">
        <f t="shared" ref="F7" si="1">E7*0.21</f>
        <v>0</v>
      </c>
      <c r="G7" s="14">
        <f t="shared" ref="G7" si="2">E7+F7</f>
        <v>0</v>
      </c>
      <c r="H7" s="9"/>
      <c r="I7" s="17"/>
    </row>
    <row r="8" spans="1:9" ht="14.4" x14ac:dyDescent="0.25">
      <c r="A8" s="9"/>
      <c r="B8" s="9"/>
      <c r="C8" s="18"/>
      <c r="D8" s="9"/>
      <c r="E8" s="9"/>
      <c r="F8" s="9"/>
      <c r="G8" s="9"/>
      <c r="H8" s="9"/>
      <c r="I8" s="9"/>
    </row>
    <row r="9" spans="1:9" x14ac:dyDescent="0.25">
      <c r="A9" s="9"/>
      <c r="B9" s="19" t="s">
        <v>81</v>
      </c>
      <c r="C9" s="19"/>
      <c r="D9" s="19"/>
      <c r="E9" s="19"/>
      <c r="F9" s="19"/>
      <c r="G9" s="19"/>
      <c r="H9" s="9"/>
      <c r="I9" s="9"/>
    </row>
    <row r="10" spans="1:9" x14ac:dyDescent="0.25">
      <c r="A10" s="9"/>
      <c r="B10" s="19"/>
      <c r="C10" s="19"/>
      <c r="D10" s="19"/>
      <c r="E10" s="19"/>
      <c r="F10" s="19"/>
      <c r="G10" s="19"/>
      <c r="H10" s="9"/>
      <c r="I10" s="9"/>
    </row>
    <row r="11" spans="1:9" x14ac:dyDescent="0.25">
      <c r="A11" s="9"/>
      <c r="B11" s="19"/>
      <c r="C11" s="19"/>
      <c r="D11" s="19"/>
      <c r="E11" s="19"/>
      <c r="F11" s="19"/>
      <c r="G11" s="19"/>
      <c r="H11" s="9"/>
      <c r="I11" s="9"/>
    </row>
    <row r="12" spans="1:9" x14ac:dyDescent="0.25">
      <c r="A12" s="9"/>
      <c r="B12" s="19"/>
      <c r="C12" s="19"/>
      <c r="D12" s="19"/>
      <c r="E12" s="19"/>
      <c r="F12" s="19"/>
      <c r="G12" s="19"/>
      <c r="H12" s="9"/>
      <c r="I12" s="9"/>
    </row>
    <row r="13" spans="1:9" ht="13.8" thickBot="1" x14ac:dyDescent="0.3">
      <c r="A13" s="9"/>
      <c r="B13" s="9"/>
      <c r="C13" s="9"/>
      <c r="D13" s="9"/>
      <c r="E13" s="9"/>
      <c r="F13" s="9"/>
      <c r="G13" s="9"/>
      <c r="H13" s="9"/>
      <c r="I13" s="9"/>
    </row>
    <row r="14" spans="1:9" s="4" customFormat="1" ht="46.8" x14ac:dyDescent="0.3">
      <c r="A14" s="20"/>
      <c r="B14" s="21"/>
      <c r="C14" s="21"/>
      <c r="D14" s="21"/>
      <c r="E14" s="22" t="s">
        <v>82</v>
      </c>
      <c r="F14" s="23" t="s">
        <v>83</v>
      </c>
      <c r="G14" s="24" t="s">
        <v>84</v>
      </c>
      <c r="H14" s="25"/>
      <c r="I14" s="25"/>
    </row>
    <row r="15" spans="1:9" s="4" customFormat="1" ht="57.6" customHeight="1" thickBot="1" x14ac:dyDescent="0.35">
      <c r="A15" s="20"/>
      <c r="B15" s="20"/>
      <c r="C15" s="20"/>
      <c r="D15" s="20"/>
      <c r="E15" s="26">
        <f>E5+E6+E7</f>
        <v>0</v>
      </c>
      <c r="F15" s="27">
        <f>E15*0.21</f>
        <v>0</v>
      </c>
      <c r="G15" s="28">
        <f>E15+F15</f>
        <v>0</v>
      </c>
      <c r="H15" s="25"/>
      <c r="I15" s="25"/>
    </row>
    <row r="16" spans="1:9" x14ac:dyDescent="0.25">
      <c r="A16" s="9"/>
      <c r="B16" s="9"/>
      <c r="C16" s="9"/>
      <c r="D16" s="9"/>
      <c r="E16" s="9"/>
      <c r="F16" s="9"/>
      <c r="G16" s="9"/>
      <c r="H16" s="9"/>
      <c r="I16" s="9"/>
    </row>
    <row r="17" spans="1:9" s="5" customFormat="1" ht="15.6" x14ac:dyDescent="0.25">
      <c r="A17" s="29"/>
      <c r="B17" s="30" t="s">
        <v>85</v>
      </c>
      <c r="C17" s="30"/>
      <c r="D17" s="30"/>
      <c r="E17" s="30"/>
      <c r="F17" s="30"/>
      <c r="G17" s="30"/>
      <c r="H17" s="29"/>
      <c r="I17" s="29"/>
    </row>
    <row r="18" spans="1:9" s="5" customFormat="1" ht="15.6" x14ac:dyDescent="0.25">
      <c r="A18" s="29"/>
      <c r="B18" s="30" t="s">
        <v>86</v>
      </c>
      <c r="C18" s="30"/>
      <c r="D18" s="30"/>
      <c r="E18" s="30"/>
      <c r="F18" s="30"/>
      <c r="G18" s="30"/>
      <c r="H18" s="29"/>
      <c r="I18" s="29"/>
    </row>
    <row r="19" spans="1:9" s="5" customFormat="1" ht="15.6" x14ac:dyDescent="0.25">
      <c r="A19" s="29"/>
      <c r="B19" s="30" t="s">
        <v>87</v>
      </c>
      <c r="C19" s="30"/>
      <c r="D19" s="30"/>
      <c r="E19" s="30"/>
      <c r="F19" s="30"/>
      <c r="G19" s="30"/>
      <c r="H19" s="29"/>
      <c r="I19" s="29"/>
    </row>
    <row r="20" spans="1:9" s="5" customFormat="1" ht="15.6" x14ac:dyDescent="0.25">
      <c r="A20" s="29"/>
      <c r="B20" s="30" t="s">
        <v>88</v>
      </c>
      <c r="C20" s="30"/>
      <c r="D20" s="30"/>
      <c r="E20" s="30"/>
      <c r="F20" s="30"/>
      <c r="G20" s="30"/>
      <c r="H20" s="29"/>
      <c r="I20" s="29"/>
    </row>
    <row r="22" spans="1:9" ht="15.6" x14ac:dyDescent="0.3">
      <c r="B22" s="6" t="s">
        <v>89</v>
      </c>
      <c r="C22" s="7"/>
    </row>
    <row r="24" spans="1:9" x14ac:dyDescent="0.25">
      <c r="B24" s="1" t="s">
        <v>90</v>
      </c>
    </row>
    <row r="25" spans="1:9" x14ac:dyDescent="0.25">
      <c r="B25" s="1" t="s">
        <v>91</v>
      </c>
    </row>
  </sheetData>
  <sheetProtection algorithmName="SHA-512" hashValue="GREXo0WlyslWjPYfWfR8pSRdTZ84exDqwwo2BJpkG4O/WYAQyOdRJv4lMe2d73vOaUVjIGfp+8YVLHk6ORPdkg==" saltValue="X+/Ed0QZszt6jTzUSoyHLQ==" spinCount="100000" sheet="1" objects="1" scenarios="1" formatCells="0" formatColumns="0" formatRows="0"/>
  <mergeCells count="7">
    <mergeCell ref="B19:G19"/>
    <mergeCell ref="B20:G20"/>
    <mergeCell ref="I6:I7"/>
    <mergeCell ref="A1:D2"/>
    <mergeCell ref="B9:G12"/>
    <mergeCell ref="B17:G17"/>
    <mergeCell ref="B18:G18"/>
  </mergeCells>
  <pageMargins left="0.5" right="0.5" top="1" bottom="1" header="0.5" footer="0.5"/>
  <pageSetup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zoomScale="70" zoomScaleNormal="70" workbookViewId="0">
      <selection activeCell="J6" sqref="J6"/>
    </sheetView>
  </sheetViews>
  <sheetFormatPr defaultColWidth="8.5546875" defaultRowHeight="13.2" x14ac:dyDescent="0.25"/>
  <cols>
    <col min="1" max="1" width="32.33203125" style="5" customWidth="1"/>
    <col min="2" max="2" width="26" style="1" customWidth="1"/>
    <col min="3" max="3" width="25.5546875" style="1" customWidth="1"/>
    <col min="4" max="4" width="5" style="32" customWidth="1"/>
    <col min="5" max="5" width="42" style="5" customWidth="1"/>
    <col min="6" max="1024" width="11.44140625" style="1" customWidth="1"/>
    <col min="1025" max="16384" width="8.5546875" style="1"/>
  </cols>
  <sheetData>
    <row r="1" spans="1:7" ht="42" customHeight="1" x14ac:dyDescent="0.25">
      <c r="A1" s="40"/>
      <c r="B1" s="41"/>
      <c r="C1" s="41"/>
      <c r="E1" s="33" t="s">
        <v>97</v>
      </c>
    </row>
    <row r="2" spans="1:7" ht="36" customHeight="1" x14ac:dyDescent="0.25">
      <c r="A2" s="42" t="s">
        <v>1</v>
      </c>
      <c r="B2" s="43" t="s">
        <v>2</v>
      </c>
      <c r="C2" s="44" t="s">
        <v>3</v>
      </c>
      <c r="D2" s="34"/>
      <c r="E2" s="33"/>
    </row>
    <row r="3" spans="1:7" ht="15" customHeight="1" x14ac:dyDescent="0.25">
      <c r="A3" s="45" t="s">
        <v>64</v>
      </c>
      <c r="B3" s="46"/>
      <c r="C3" s="46"/>
      <c r="D3" s="34"/>
      <c r="E3" s="35" t="s">
        <v>64</v>
      </c>
    </row>
    <row r="4" spans="1:7" ht="15" customHeight="1" x14ac:dyDescent="0.25">
      <c r="A4" s="47" t="s">
        <v>4</v>
      </c>
      <c r="B4" s="48"/>
      <c r="C4" s="48" t="s">
        <v>5</v>
      </c>
      <c r="D4" s="34"/>
      <c r="E4" s="36"/>
    </row>
    <row r="5" spans="1:7" ht="15" customHeight="1" x14ac:dyDescent="0.25">
      <c r="A5" s="47" t="s">
        <v>6</v>
      </c>
      <c r="B5" s="48" t="s">
        <v>111</v>
      </c>
      <c r="C5" s="48" t="s">
        <v>109</v>
      </c>
      <c r="D5" s="34"/>
      <c r="E5" s="36"/>
    </row>
    <row r="6" spans="1:7" ht="15" customHeight="1" x14ac:dyDescent="0.25">
      <c r="A6" s="47" t="s">
        <v>7</v>
      </c>
      <c r="B6" s="48" t="s">
        <v>8</v>
      </c>
      <c r="C6" s="48" t="s">
        <v>110</v>
      </c>
      <c r="D6" s="34"/>
      <c r="E6" s="36"/>
    </row>
    <row r="7" spans="1:7" ht="15" customHeight="1" x14ac:dyDescent="0.25">
      <c r="A7" s="47" t="s">
        <v>11</v>
      </c>
      <c r="B7" s="48" t="s">
        <v>12</v>
      </c>
      <c r="C7" s="48"/>
      <c r="D7" s="34"/>
      <c r="E7" s="36"/>
    </row>
    <row r="8" spans="1:7" ht="15" customHeight="1" x14ac:dyDescent="0.25">
      <c r="A8" s="45" t="s">
        <v>9</v>
      </c>
      <c r="B8" s="49"/>
      <c r="C8" s="49"/>
      <c r="D8" s="34"/>
      <c r="E8" s="35" t="s">
        <v>9</v>
      </c>
    </row>
    <row r="9" spans="1:7" ht="15" customHeight="1" x14ac:dyDescent="0.25">
      <c r="A9" s="47" t="s">
        <v>65</v>
      </c>
      <c r="B9" s="48" t="s">
        <v>69</v>
      </c>
      <c r="C9" s="50"/>
      <c r="D9" s="34"/>
      <c r="E9" s="36"/>
      <c r="G9" s="37"/>
    </row>
    <row r="10" spans="1:7" ht="15" customHeight="1" x14ac:dyDescent="0.25">
      <c r="A10" s="47" t="s">
        <v>66</v>
      </c>
      <c r="B10" s="48"/>
      <c r="C10" s="48" t="s">
        <v>67</v>
      </c>
      <c r="D10" s="34"/>
      <c r="E10" s="36"/>
    </row>
    <row r="11" spans="1:7" ht="15" customHeight="1" x14ac:dyDescent="0.25">
      <c r="A11" s="47" t="s">
        <v>68</v>
      </c>
      <c r="B11" s="50"/>
      <c r="C11" s="50" t="s">
        <v>107</v>
      </c>
      <c r="D11" s="34"/>
      <c r="E11" s="36"/>
    </row>
    <row r="12" spans="1:7" ht="15" customHeight="1" x14ac:dyDescent="0.25">
      <c r="A12" s="47" t="s">
        <v>10</v>
      </c>
      <c r="B12" s="48"/>
      <c r="C12" s="48" t="s">
        <v>108</v>
      </c>
      <c r="D12" s="34"/>
      <c r="E12" s="36"/>
    </row>
    <row r="13" spans="1:7" ht="15" customHeight="1" x14ac:dyDescent="0.25">
      <c r="A13" s="45" t="s">
        <v>13</v>
      </c>
      <c r="B13" s="49"/>
      <c r="C13" s="49"/>
      <c r="D13" s="34"/>
      <c r="E13" s="35" t="s">
        <v>13</v>
      </c>
    </row>
    <row r="14" spans="1:7" ht="15" customHeight="1" x14ac:dyDescent="0.25">
      <c r="A14" s="47" t="s">
        <v>14</v>
      </c>
      <c r="B14" s="48" t="s">
        <v>15</v>
      </c>
      <c r="C14" s="51" t="s">
        <v>62</v>
      </c>
      <c r="D14" s="34"/>
      <c r="E14" s="36"/>
    </row>
    <row r="15" spans="1:7" ht="15" customHeight="1" x14ac:dyDescent="0.25">
      <c r="A15" s="47" t="s">
        <v>16</v>
      </c>
      <c r="B15" s="50"/>
      <c r="C15" s="48" t="s">
        <v>105</v>
      </c>
      <c r="D15" s="34"/>
      <c r="E15" s="36"/>
    </row>
    <row r="16" spans="1:7" ht="15" customHeight="1" x14ac:dyDescent="0.25">
      <c r="A16" s="47" t="s">
        <v>17</v>
      </c>
      <c r="B16" s="48"/>
      <c r="C16" s="48" t="s">
        <v>106</v>
      </c>
      <c r="D16" s="34"/>
      <c r="E16" s="36"/>
    </row>
    <row r="17" spans="1:5" ht="15" customHeight="1" x14ac:dyDescent="0.25">
      <c r="A17" s="47" t="s">
        <v>18</v>
      </c>
      <c r="B17" s="48"/>
      <c r="C17" s="48" t="s">
        <v>112</v>
      </c>
      <c r="D17" s="34"/>
      <c r="E17" s="36"/>
    </row>
    <row r="18" spans="1:5" ht="15" customHeight="1" x14ac:dyDescent="0.25">
      <c r="A18" s="47" t="s">
        <v>19</v>
      </c>
      <c r="B18" s="48"/>
      <c r="C18" s="48" t="s">
        <v>20</v>
      </c>
      <c r="E18" s="36"/>
    </row>
    <row r="19" spans="1:5" ht="15" customHeight="1" x14ac:dyDescent="0.25">
      <c r="A19" s="47" t="s">
        <v>21</v>
      </c>
      <c r="B19" s="48"/>
      <c r="C19" s="48" t="s">
        <v>22</v>
      </c>
      <c r="D19" s="34"/>
      <c r="E19" s="36"/>
    </row>
    <row r="20" spans="1:5" ht="15" customHeight="1" x14ac:dyDescent="0.25">
      <c r="A20" s="47" t="s">
        <v>23</v>
      </c>
      <c r="B20" s="48" t="s">
        <v>24</v>
      </c>
      <c r="C20" s="48"/>
      <c r="D20" s="34"/>
      <c r="E20" s="36"/>
    </row>
    <row r="21" spans="1:5" ht="15" customHeight="1" x14ac:dyDescent="0.25">
      <c r="A21" s="47" t="s">
        <v>25</v>
      </c>
      <c r="B21" s="48" t="s">
        <v>24</v>
      </c>
      <c r="C21" s="48"/>
      <c r="D21" s="34"/>
      <c r="E21" s="36"/>
    </row>
    <row r="22" spans="1:5" ht="15.6" customHeight="1" x14ac:dyDescent="0.25">
      <c r="A22" s="47" t="s">
        <v>26</v>
      </c>
      <c r="B22" s="48" t="s">
        <v>15</v>
      </c>
      <c r="C22" s="48"/>
      <c r="D22" s="34"/>
      <c r="E22" s="36"/>
    </row>
    <row r="23" spans="1:5" ht="15" customHeight="1" x14ac:dyDescent="0.25">
      <c r="A23" s="52" t="s">
        <v>27</v>
      </c>
      <c r="B23" s="53" t="s">
        <v>103</v>
      </c>
      <c r="C23" s="53" t="s">
        <v>104</v>
      </c>
      <c r="D23" s="34"/>
      <c r="E23" s="36"/>
    </row>
    <row r="24" spans="1:5" ht="15" customHeight="1" x14ac:dyDescent="0.25">
      <c r="A24" s="45" t="s">
        <v>35</v>
      </c>
      <c r="B24" s="49"/>
      <c r="C24" s="49"/>
      <c r="D24" s="34"/>
      <c r="E24" s="35" t="s">
        <v>35</v>
      </c>
    </row>
    <row r="25" spans="1:5" ht="15" customHeight="1" x14ac:dyDescent="0.25">
      <c r="A25" s="47" t="s">
        <v>72</v>
      </c>
      <c r="B25" s="48" t="s">
        <v>36</v>
      </c>
      <c r="C25" s="50"/>
      <c r="D25" s="34"/>
      <c r="E25" s="36"/>
    </row>
    <row r="26" spans="1:5" ht="15" customHeight="1" x14ac:dyDescent="0.25">
      <c r="A26" s="45" t="s">
        <v>63</v>
      </c>
      <c r="B26" s="49"/>
      <c r="C26" s="49"/>
      <c r="D26" s="34"/>
      <c r="E26" s="35" t="s">
        <v>63</v>
      </c>
    </row>
    <row r="27" spans="1:5" x14ac:dyDescent="0.25">
      <c r="A27" s="47" t="s">
        <v>28</v>
      </c>
      <c r="B27" s="48" t="s">
        <v>29</v>
      </c>
      <c r="C27" s="48" t="s">
        <v>101</v>
      </c>
      <c r="D27" s="34"/>
      <c r="E27" s="36"/>
    </row>
    <row r="28" spans="1:5" x14ac:dyDescent="0.25">
      <c r="A28" s="47" t="s">
        <v>30</v>
      </c>
      <c r="B28" s="48" t="s">
        <v>31</v>
      </c>
      <c r="C28" s="48"/>
      <c r="E28" s="36"/>
    </row>
    <row r="29" spans="1:5" x14ac:dyDescent="0.25">
      <c r="A29" s="47" t="s">
        <v>32</v>
      </c>
      <c r="B29" s="48" t="s">
        <v>33</v>
      </c>
      <c r="C29" s="48"/>
      <c r="E29" s="36"/>
    </row>
    <row r="30" spans="1:5" x14ac:dyDescent="0.25">
      <c r="A30" s="47" t="s">
        <v>34</v>
      </c>
      <c r="B30" s="48"/>
      <c r="C30" s="48" t="s">
        <v>102</v>
      </c>
      <c r="E30" s="36"/>
    </row>
    <row r="31" spans="1:5" x14ac:dyDescent="0.25">
      <c r="A31" s="45" t="s">
        <v>52</v>
      </c>
      <c r="B31" s="49"/>
      <c r="C31" s="49"/>
      <c r="E31" s="35" t="s">
        <v>52</v>
      </c>
    </row>
    <row r="32" spans="1:5" x14ac:dyDescent="0.25">
      <c r="A32" s="54" t="s">
        <v>99</v>
      </c>
      <c r="B32" s="55" t="s">
        <v>100</v>
      </c>
      <c r="C32" s="55" t="s">
        <v>98</v>
      </c>
      <c r="D32" s="38"/>
      <c r="E32" s="39"/>
    </row>
    <row r="33" spans="1:5" x14ac:dyDescent="0.25">
      <c r="A33" s="47"/>
      <c r="B33" s="48"/>
      <c r="C33" s="48"/>
      <c r="E33" s="36"/>
    </row>
    <row r="34" spans="1:5" x14ac:dyDescent="0.25">
      <c r="A34" s="56"/>
      <c r="B34" s="50"/>
      <c r="C34" s="50"/>
      <c r="E34" s="36"/>
    </row>
    <row r="35" spans="1:5" x14ac:dyDescent="0.25">
      <c r="A35" s="56"/>
      <c r="B35" s="50"/>
      <c r="C35" s="50"/>
      <c r="E35" s="36"/>
    </row>
    <row r="36" spans="1:5" x14ac:dyDescent="0.25">
      <c r="A36" s="56"/>
      <c r="B36" s="50"/>
      <c r="C36" s="50"/>
      <c r="E36" s="36"/>
    </row>
    <row r="37" spans="1:5" x14ac:dyDescent="0.25">
      <c r="A37" s="56"/>
      <c r="B37" s="50"/>
      <c r="C37" s="50"/>
      <c r="E37" s="36"/>
    </row>
    <row r="38" spans="1:5" x14ac:dyDescent="0.25">
      <c r="A38" s="29"/>
      <c r="B38" s="9"/>
      <c r="C38" s="9"/>
    </row>
  </sheetData>
  <sheetProtection algorithmName="SHA-512" hashValue="0x1B/VCQL4pywMI6afKJ7DkZ1ktUlVqm6oK51WXPy5cCO4e305gauW2huQiFEU5W0yiie3sl12aVFDJQ2cofzQ==" saltValue="9HBdc5DAYZ4SpUmS8E+sfg==" spinCount="100000" sheet="1" objects="1" scenarios="1" formatCells="0" formatColumns="0" formatRows="0"/>
  <mergeCells count="1">
    <mergeCell ref="E1:E2"/>
  </mergeCells>
  <pageMargins left="0.5" right="0.5" top="1" bottom="1" header="0.5" footer="0.5"/>
  <pageSetup scale="74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zoomScale="85" zoomScaleNormal="85" workbookViewId="0">
      <selection activeCell="I5" sqref="I5"/>
    </sheetView>
  </sheetViews>
  <sheetFormatPr defaultColWidth="8.5546875" defaultRowHeight="13.2" x14ac:dyDescent="0.25"/>
  <cols>
    <col min="1" max="1" width="26.44140625" style="5" customWidth="1"/>
    <col min="2" max="2" width="21.44140625" style="5" customWidth="1"/>
    <col min="3" max="3" width="22.88671875" style="5" customWidth="1"/>
    <col min="4" max="4" width="2.44140625" style="1" customWidth="1"/>
    <col min="5" max="5" width="30" style="5" customWidth="1"/>
    <col min="6" max="1024" width="11.44140625" style="1" customWidth="1"/>
    <col min="1025" max="16384" width="8.5546875" style="1"/>
  </cols>
  <sheetData>
    <row r="1" spans="1:5" ht="31.2" customHeight="1" x14ac:dyDescent="0.25">
      <c r="A1" s="40"/>
      <c r="B1" s="58"/>
      <c r="C1" s="58"/>
      <c r="D1" s="32"/>
      <c r="E1" s="33" t="s">
        <v>97</v>
      </c>
    </row>
    <row r="2" spans="1:5" ht="34.200000000000003" customHeight="1" x14ac:dyDescent="0.25">
      <c r="A2" s="59" t="s">
        <v>1</v>
      </c>
      <c r="B2" s="60" t="s">
        <v>2</v>
      </c>
      <c r="C2" s="60" t="s">
        <v>3</v>
      </c>
      <c r="D2" s="34"/>
      <c r="E2" s="33"/>
    </row>
    <row r="3" spans="1:5" ht="15" customHeight="1" x14ac:dyDescent="0.25">
      <c r="A3" s="45" t="s">
        <v>64</v>
      </c>
      <c r="B3" s="45"/>
      <c r="C3" s="45"/>
      <c r="D3" s="34"/>
      <c r="E3" s="35" t="s">
        <v>64</v>
      </c>
    </row>
    <row r="4" spans="1:5" ht="15" customHeight="1" x14ac:dyDescent="0.25">
      <c r="A4" s="47" t="s">
        <v>37</v>
      </c>
      <c r="B4" s="61" t="s">
        <v>38</v>
      </c>
      <c r="C4" s="61"/>
      <c r="D4" s="34"/>
      <c r="E4" s="36"/>
    </row>
    <row r="5" spans="1:5" ht="15" customHeight="1" x14ac:dyDescent="0.25">
      <c r="A5" s="47" t="s">
        <v>39</v>
      </c>
      <c r="B5" s="61" t="s">
        <v>40</v>
      </c>
      <c r="C5" s="61"/>
      <c r="D5" s="34"/>
      <c r="E5" s="36"/>
    </row>
    <row r="6" spans="1:5" ht="15" customHeight="1" x14ac:dyDescent="0.25">
      <c r="A6" s="47" t="s">
        <v>41</v>
      </c>
      <c r="B6" s="61" t="s">
        <v>42</v>
      </c>
      <c r="C6" s="61" t="s">
        <v>113</v>
      </c>
      <c r="D6" s="34"/>
      <c r="E6" s="36"/>
    </row>
    <row r="7" spans="1:5" ht="15" customHeight="1" x14ac:dyDescent="0.25">
      <c r="A7" s="47" t="s">
        <v>43</v>
      </c>
      <c r="B7" s="61" t="s">
        <v>44</v>
      </c>
      <c r="C7" s="61"/>
      <c r="D7" s="34"/>
      <c r="E7" s="36"/>
    </row>
    <row r="8" spans="1:5" ht="15" customHeight="1" x14ac:dyDescent="0.25">
      <c r="A8" s="47" t="s">
        <v>45</v>
      </c>
      <c r="B8" s="61"/>
      <c r="C8" s="61" t="s">
        <v>46</v>
      </c>
      <c r="D8" s="34"/>
      <c r="E8" s="36"/>
    </row>
    <row r="9" spans="1:5" ht="15" customHeight="1" x14ac:dyDescent="0.25">
      <c r="A9" s="47" t="s">
        <v>47</v>
      </c>
      <c r="B9" s="61"/>
      <c r="C9" s="61" t="s">
        <v>48</v>
      </c>
      <c r="D9" s="34"/>
      <c r="E9" s="36"/>
    </row>
    <row r="10" spans="1:5" ht="15" customHeight="1" x14ac:dyDescent="0.25">
      <c r="A10" s="47" t="s">
        <v>49</v>
      </c>
      <c r="B10" s="61"/>
      <c r="C10" s="61" t="s">
        <v>114</v>
      </c>
      <c r="D10" s="34"/>
      <c r="E10" s="36"/>
    </row>
    <row r="11" spans="1:5" ht="15" customHeight="1" x14ac:dyDescent="0.25">
      <c r="A11" s="45" t="s">
        <v>13</v>
      </c>
      <c r="B11" s="62"/>
      <c r="C11" s="62"/>
      <c r="D11" s="34"/>
      <c r="E11" s="35" t="s">
        <v>13</v>
      </c>
    </row>
    <row r="12" spans="1:5" ht="15" customHeight="1" x14ac:dyDescent="0.25">
      <c r="A12" s="47" t="s">
        <v>50</v>
      </c>
      <c r="B12" s="61"/>
      <c r="C12" s="61" t="s">
        <v>105</v>
      </c>
      <c r="D12" s="34"/>
      <c r="E12" s="36"/>
    </row>
    <row r="13" spans="1:5" ht="15" customHeight="1" x14ac:dyDescent="0.25">
      <c r="A13" s="47" t="s">
        <v>51</v>
      </c>
      <c r="B13" s="61"/>
      <c r="C13" s="61" t="s">
        <v>106</v>
      </c>
      <c r="D13" s="34"/>
      <c r="E13" s="36"/>
    </row>
    <row r="14" spans="1:5" x14ac:dyDescent="0.25">
      <c r="A14" s="45" t="s">
        <v>52</v>
      </c>
      <c r="B14" s="49"/>
      <c r="C14" s="49"/>
      <c r="D14" s="32"/>
      <c r="E14" s="35" t="s">
        <v>52</v>
      </c>
    </row>
    <row r="15" spans="1:5" ht="15" customHeight="1" x14ac:dyDescent="0.25">
      <c r="A15" s="47" t="s">
        <v>53</v>
      </c>
      <c r="B15" s="61" t="s">
        <v>15</v>
      </c>
      <c r="C15" s="61"/>
      <c r="D15" s="34"/>
      <c r="E15" s="36"/>
    </row>
    <row r="16" spans="1:5" x14ac:dyDescent="0.25">
      <c r="A16" s="56"/>
      <c r="B16" s="63"/>
      <c r="C16" s="63"/>
      <c r="E16" s="36"/>
    </row>
    <row r="17" spans="1:5" x14ac:dyDescent="0.25">
      <c r="A17" s="56"/>
      <c r="B17" s="63"/>
      <c r="C17" s="63"/>
      <c r="E17" s="36"/>
    </row>
  </sheetData>
  <sheetProtection algorithmName="SHA-512" hashValue="Y0aJ8EI5WvT+kIr42P7ZG9BYBbWyjkScq4Ysrtc126vNKxARrkZhDE4R+nvaJeFx+3uc9VrzQmulBgmSzw4Sww==" saltValue="kdn4B24QKVmCbNBQuU+C6Q==" spinCount="100000" sheet="1" objects="1" scenarios="1" formatCells="0" formatColumns="0" formatRows="0"/>
  <mergeCells count="1">
    <mergeCell ref="E1:E2"/>
  </mergeCells>
  <pageMargins left="0.5" right="0.5" top="1" bottom="1" header="0.5" footer="0.5"/>
  <pageSetup scale="92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1"/>
  <sheetViews>
    <sheetView zoomScale="70" zoomScaleNormal="70" workbookViewId="0">
      <selection activeCell="K5" sqref="K5"/>
    </sheetView>
  </sheetViews>
  <sheetFormatPr defaultColWidth="8.5546875" defaultRowHeight="13.2" x14ac:dyDescent="0.25"/>
  <cols>
    <col min="1" max="1" width="30" style="5" customWidth="1"/>
    <col min="2" max="2" width="24.88671875" style="5" customWidth="1"/>
    <col min="3" max="3" width="24.44140625" style="5" customWidth="1"/>
    <col min="4" max="4" width="5" style="5" customWidth="1"/>
    <col min="5" max="5" width="36.21875" style="5" customWidth="1"/>
    <col min="6" max="1024" width="11.44140625" style="1" customWidth="1"/>
    <col min="1025" max="16384" width="8.5546875" style="1"/>
  </cols>
  <sheetData>
    <row r="1" spans="1:5" ht="45.6" customHeight="1" x14ac:dyDescent="0.25">
      <c r="A1" s="40"/>
      <c r="B1" s="58"/>
      <c r="C1" s="58"/>
      <c r="D1" s="64"/>
      <c r="E1" s="33" t="s">
        <v>97</v>
      </c>
    </row>
    <row r="2" spans="1:5" ht="44.4" customHeight="1" x14ac:dyDescent="0.25">
      <c r="A2" s="42" t="s">
        <v>1</v>
      </c>
      <c r="B2" s="44" t="s">
        <v>2</v>
      </c>
      <c r="C2" s="44" t="s">
        <v>3</v>
      </c>
      <c r="D2" s="31"/>
      <c r="E2" s="33"/>
    </row>
    <row r="3" spans="1:5" ht="15" customHeight="1" x14ac:dyDescent="0.25">
      <c r="A3" s="45" t="s">
        <v>64</v>
      </c>
      <c r="B3" s="45"/>
      <c r="C3" s="45"/>
      <c r="D3" s="31"/>
      <c r="E3" s="35" t="s">
        <v>64</v>
      </c>
    </row>
    <row r="4" spans="1:5" ht="15" customHeight="1" x14ac:dyDescent="0.25">
      <c r="A4" s="47" t="s">
        <v>4</v>
      </c>
      <c r="B4" s="61"/>
      <c r="C4" s="61" t="s">
        <v>54</v>
      </c>
      <c r="D4" s="31"/>
      <c r="E4" s="36"/>
    </row>
    <row r="5" spans="1:5" ht="15" customHeight="1" x14ac:dyDescent="0.25">
      <c r="A5" s="47" t="s">
        <v>6</v>
      </c>
      <c r="B5" s="61" t="s">
        <v>119</v>
      </c>
      <c r="C5" s="61" t="s">
        <v>117</v>
      </c>
      <c r="D5" s="31"/>
      <c r="E5" s="36"/>
    </row>
    <row r="6" spans="1:5" ht="15" customHeight="1" x14ac:dyDescent="0.25">
      <c r="A6" s="47" t="s">
        <v>7</v>
      </c>
      <c r="B6" s="61" t="s">
        <v>8</v>
      </c>
      <c r="C6" s="61" t="s">
        <v>118</v>
      </c>
      <c r="D6" s="31"/>
      <c r="E6" s="36"/>
    </row>
    <row r="7" spans="1:5" ht="15" customHeight="1" x14ac:dyDescent="0.25">
      <c r="A7" s="47" t="s">
        <v>11</v>
      </c>
      <c r="B7" s="61" t="s">
        <v>12</v>
      </c>
      <c r="C7" s="61"/>
      <c r="D7" s="31"/>
      <c r="E7" s="36"/>
    </row>
    <row r="8" spans="1:5" ht="15" customHeight="1" x14ac:dyDescent="0.25">
      <c r="A8" s="45" t="s">
        <v>9</v>
      </c>
      <c r="B8" s="62"/>
      <c r="C8" s="62"/>
      <c r="D8" s="31"/>
      <c r="E8" s="35" t="s">
        <v>9</v>
      </c>
    </row>
    <row r="9" spans="1:5" ht="15" customHeight="1" x14ac:dyDescent="0.25">
      <c r="A9" s="47" t="s">
        <v>70</v>
      </c>
      <c r="B9" s="61" t="s">
        <v>40</v>
      </c>
      <c r="C9" s="63"/>
      <c r="D9" s="31"/>
      <c r="E9" s="36"/>
    </row>
    <row r="10" spans="1:5" ht="15" customHeight="1" x14ac:dyDescent="0.25">
      <c r="A10" s="47" t="s">
        <v>66</v>
      </c>
      <c r="B10" s="63"/>
      <c r="C10" s="61" t="s">
        <v>71</v>
      </c>
      <c r="D10" s="31"/>
      <c r="E10" s="36"/>
    </row>
    <row r="11" spans="1:5" ht="15" customHeight="1" x14ac:dyDescent="0.25">
      <c r="A11" s="47" t="s">
        <v>68</v>
      </c>
      <c r="B11" s="63"/>
      <c r="C11" s="61" t="s">
        <v>107</v>
      </c>
      <c r="D11" s="31"/>
      <c r="E11" s="36"/>
    </row>
    <row r="12" spans="1:5" ht="15" customHeight="1" x14ac:dyDescent="0.25">
      <c r="A12" s="67" t="s">
        <v>13</v>
      </c>
      <c r="B12" s="62"/>
      <c r="C12" s="62"/>
      <c r="D12" s="31"/>
      <c r="E12" s="65" t="s">
        <v>13</v>
      </c>
    </row>
    <row r="13" spans="1:5" ht="15" customHeight="1" x14ac:dyDescent="0.25">
      <c r="A13" s="47" t="s">
        <v>55</v>
      </c>
      <c r="B13" s="61" t="s">
        <v>15</v>
      </c>
      <c r="C13" s="61"/>
      <c r="D13" s="31"/>
      <c r="E13" s="36"/>
    </row>
    <row r="14" spans="1:5" ht="15" customHeight="1" x14ac:dyDescent="0.25">
      <c r="A14" s="47" t="s">
        <v>14</v>
      </c>
      <c r="B14" s="61" t="s">
        <v>15</v>
      </c>
      <c r="C14" s="68" t="s">
        <v>62</v>
      </c>
      <c r="D14" s="31"/>
      <c r="E14" s="36"/>
    </row>
    <row r="15" spans="1:5" ht="15" customHeight="1" x14ac:dyDescent="0.25">
      <c r="A15" s="47" t="s">
        <v>56</v>
      </c>
      <c r="B15" s="56"/>
      <c r="C15" s="61" t="s">
        <v>106</v>
      </c>
      <c r="D15" s="31"/>
      <c r="E15" s="36"/>
    </row>
    <row r="16" spans="1:5" ht="15" customHeight="1" x14ac:dyDescent="0.25">
      <c r="A16" s="47" t="s">
        <v>57</v>
      </c>
      <c r="B16" s="56"/>
      <c r="C16" s="61" t="s">
        <v>106</v>
      </c>
      <c r="D16" s="31"/>
      <c r="E16" s="36"/>
    </row>
    <row r="17" spans="1:5" ht="15" customHeight="1" x14ac:dyDescent="0.25">
      <c r="A17" s="47" t="s">
        <v>17</v>
      </c>
      <c r="B17" s="56"/>
      <c r="C17" s="61" t="s">
        <v>58</v>
      </c>
      <c r="D17" s="31"/>
      <c r="E17" s="36"/>
    </row>
    <row r="18" spans="1:5" ht="15" customHeight="1" x14ac:dyDescent="0.25">
      <c r="A18" s="47" t="s">
        <v>18</v>
      </c>
      <c r="B18" s="61"/>
      <c r="C18" s="61" t="s">
        <v>59</v>
      </c>
      <c r="D18" s="31"/>
      <c r="E18" s="36"/>
    </row>
    <row r="19" spans="1:5" ht="15" customHeight="1" x14ac:dyDescent="0.25">
      <c r="A19" s="47" t="s">
        <v>19</v>
      </c>
      <c r="B19" s="61"/>
      <c r="C19" s="61" t="s">
        <v>20</v>
      </c>
      <c r="D19" s="31"/>
      <c r="E19" s="36"/>
    </row>
    <row r="20" spans="1:5" ht="15" customHeight="1" x14ac:dyDescent="0.25">
      <c r="A20" s="47" t="s">
        <v>21</v>
      </c>
      <c r="B20" s="61"/>
      <c r="C20" s="61" t="s">
        <v>60</v>
      </c>
      <c r="D20" s="31"/>
      <c r="E20" s="36"/>
    </row>
    <row r="21" spans="1:5" ht="15" customHeight="1" x14ac:dyDescent="0.25">
      <c r="A21" s="47" t="s">
        <v>61</v>
      </c>
      <c r="B21" s="61" t="s">
        <v>24</v>
      </c>
      <c r="C21" s="61"/>
      <c r="D21" s="31"/>
      <c r="E21" s="36"/>
    </row>
    <row r="22" spans="1:5" ht="15" customHeight="1" x14ac:dyDescent="0.25">
      <c r="A22" s="47" t="s">
        <v>23</v>
      </c>
      <c r="B22" s="61" t="s">
        <v>24</v>
      </c>
      <c r="C22" s="61"/>
      <c r="D22" s="31"/>
      <c r="E22" s="36"/>
    </row>
    <row r="23" spans="1:5" ht="15" customHeight="1" x14ac:dyDescent="0.25">
      <c r="A23" s="47" t="s">
        <v>25</v>
      </c>
      <c r="B23" s="61" t="s">
        <v>24</v>
      </c>
      <c r="C23" s="61"/>
      <c r="D23" s="31"/>
      <c r="E23" s="36"/>
    </row>
    <row r="24" spans="1:5" ht="15" customHeight="1" x14ac:dyDescent="0.25">
      <c r="A24" s="47" t="s">
        <v>26</v>
      </c>
      <c r="B24" s="61" t="s">
        <v>15</v>
      </c>
      <c r="C24" s="61"/>
      <c r="D24" s="31"/>
      <c r="E24" s="36"/>
    </row>
    <row r="25" spans="1:5" ht="15" customHeight="1" x14ac:dyDescent="0.25">
      <c r="A25" s="47" t="s">
        <v>27</v>
      </c>
      <c r="B25" s="61" t="s">
        <v>120</v>
      </c>
      <c r="C25" s="61" t="s">
        <v>121</v>
      </c>
      <c r="D25" s="31"/>
      <c r="E25" s="36"/>
    </row>
    <row r="26" spans="1:5" ht="15" customHeight="1" x14ac:dyDescent="0.25">
      <c r="A26" s="45" t="s">
        <v>35</v>
      </c>
      <c r="B26" s="62"/>
      <c r="C26" s="62"/>
      <c r="D26" s="31"/>
      <c r="E26" s="35" t="s">
        <v>35</v>
      </c>
    </row>
    <row r="27" spans="1:5" ht="15" customHeight="1" x14ac:dyDescent="0.25">
      <c r="A27" s="47" t="s">
        <v>72</v>
      </c>
      <c r="B27" s="61" t="s">
        <v>36</v>
      </c>
      <c r="C27" s="63"/>
      <c r="D27" s="31"/>
      <c r="E27" s="36"/>
    </row>
    <row r="28" spans="1:5" ht="15" customHeight="1" x14ac:dyDescent="0.25">
      <c r="A28" s="45" t="s">
        <v>63</v>
      </c>
      <c r="B28" s="62"/>
      <c r="C28" s="62"/>
      <c r="D28" s="31"/>
      <c r="E28" s="35" t="s">
        <v>63</v>
      </c>
    </row>
    <row r="29" spans="1:5" ht="15" customHeight="1" x14ac:dyDescent="0.25">
      <c r="A29" s="47" t="s">
        <v>28</v>
      </c>
      <c r="B29" s="61" t="s">
        <v>29</v>
      </c>
      <c r="C29" s="61" t="s">
        <v>122</v>
      </c>
      <c r="D29" s="31"/>
      <c r="E29" s="36"/>
    </row>
    <row r="30" spans="1:5" ht="15" customHeight="1" x14ac:dyDescent="0.25">
      <c r="A30" s="47" t="s">
        <v>30</v>
      </c>
      <c r="B30" s="61" t="s">
        <v>31</v>
      </c>
      <c r="C30" s="61"/>
      <c r="D30" s="31"/>
      <c r="E30" s="36"/>
    </row>
    <row r="31" spans="1:5" ht="15" customHeight="1" x14ac:dyDescent="0.25">
      <c r="A31" s="47" t="s">
        <v>32</v>
      </c>
      <c r="B31" s="61" t="s">
        <v>124</v>
      </c>
      <c r="C31" s="61"/>
      <c r="D31" s="31"/>
      <c r="E31" s="36"/>
    </row>
    <row r="32" spans="1:5" ht="15" customHeight="1" x14ac:dyDescent="0.25">
      <c r="A32" s="47" t="s">
        <v>34</v>
      </c>
      <c r="B32" s="61"/>
      <c r="C32" s="61" t="s">
        <v>123</v>
      </c>
      <c r="D32" s="31"/>
      <c r="E32" s="36"/>
    </row>
    <row r="33" spans="1:5" ht="15" customHeight="1" x14ac:dyDescent="0.25">
      <c r="A33" s="45" t="s">
        <v>52</v>
      </c>
      <c r="B33" s="62"/>
      <c r="C33" s="62"/>
      <c r="D33" s="31"/>
      <c r="E33" s="35" t="s">
        <v>52</v>
      </c>
    </row>
    <row r="34" spans="1:5" x14ac:dyDescent="0.25">
      <c r="A34" s="54" t="s">
        <v>99</v>
      </c>
      <c r="B34" s="69" t="s">
        <v>115</v>
      </c>
      <c r="C34" s="69" t="s">
        <v>116</v>
      </c>
      <c r="D34" s="66"/>
      <c r="E34" s="39"/>
    </row>
    <row r="35" spans="1:5" x14ac:dyDescent="0.25">
      <c r="A35" s="56"/>
      <c r="B35" s="63"/>
      <c r="C35" s="63"/>
      <c r="D35" s="57"/>
      <c r="E35" s="36"/>
    </row>
    <row r="36" spans="1:5" x14ac:dyDescent="0.25">
      <c r="A36" s="56"/>
      <c r="B36" s="63"/>
      <c r="C36" s="63"/>
      <c r="D36" s="57"/>
      <c r="E36" s="36"/>
    </row>
    <row r="37" spans="1:5" x14ac:dyDescent="0.25">
      <c r="A37" s="47"/>
      <c r="B37" s="61"/>
      <c r="C37" s="61"/>
      <c r="D37" s="57"/>
      <c r="E37" s="36"/>
    </row>
    <row r="38" spans="1:5" x14ac:dyDescent="0.25">
      <c r="A38" s="56"/>
      <c r="B38" s="63"/>
      <c r="C38" s="63"/>
      <c r="D38" s="57"/>
      <c r="E38" s="36"/>
    </row>
    <row r="39" spans="1:5" x14ac:dyDescent="0.25">
      <c r="A39" s="57"/>
      <c r="B39" s="57"/>
      <c r="C39" s="57"/>
      <c r="D39" s="57"/>
    </row>
    <row r="40" spans="1:5" x14ac:dyDescent="0.25">
      <c r="A40" s="57"/>
      <c r="B40" s="57"/>
      <c r="C40" s="57"/>
      <c r="D40" s="57"/>
    </row>
    <row r="41" spans="1:5" x14ac:dyDescent="0.25">
      <c r="A41" s="57"/>
      <c r="B41" s="57"/>
      <c r="C41" s="57"/>
      <c r="D41" s="57"/>
    </row>
  </sheetData>
  <sheetProtection algorithmName="SHA-512" hashValue="ussGo2fGTEBTIJ9grlfnvg6qa7XLHZX3fxnokxtjrjnh+VEEDPCI7G0vNeVtQ3vSdqClGX/UQi4h6ni+kjuIXQ==" saltValue="3k7C+3g8CrgyZP9iFWPBbA==" spinCount="100000" sheet="1" objects="1" scenarios="1" formatCells="0" formatColumns="0" formatRows="0"/>
  <mergeCells count="1">
    <mergeCell ref="E1:E2"/>
  </mergeCells>
  <pageMargins left="0.5" right="0.5" top="1" bottom="1" header="0.5" footer="0.5"/>
  <pageSetup scale="81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Nabídková_cena</vt:lpstr>
      <vt:lpstr>1 Notebook 1</vt:lpstr>
      <vt:lpstr>2 LCD</vt:lpstr>
      <vt:lpstr>3 Notebook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Jaroslav Richter</dc:creator>
  <dc:description/>
  <cp:lastModifiedBy>Anna Maškarová</cp:lastModifiedBy>
  <cp:revision>1</cp:revision>
  <dcterms:created xsi:type="dcterms:W3CDTF">2024-10-07T07:46:28Z</dcterms:created>
  <dcterms:modified xsi:type="dcterms:W3CDTF">2024-10-09T07:48:07Z</dcterms:modified>
  <dc:language>cs-CZ</dc:language>
</cp:coreProperties>
</file>