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71 Směs ještě různých dalších sraček a ipad děkan/"/>
    </mc:Choice>
  </mc:AlternateContent>
  <xr:revisionPtr revIDLastSave="0" documentId="13_ncr:1_{830376BD-07FD-044A-83F0-AEA42E37B64C}" xr6:coauthVersionLast="47" xr6:coauthVersionMax="47" xr10:uidLastSave="{00000000-0000-0000-0000-000000000000}"/>
  <bookViews>
    <workbookView xWindow="28800" yWindow="500" windowWidth="76800" windowHeight="413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I20" i="1" s="1"/>
  <c r="H19" i="1"/>
  <c r="I19" i="1" s="1"/>
  <c r="H18" i="1"/>
  <c r="H16" i="1" l="1"/>
  <c r="I16" i="1" s="1"/>
  <c r="H17" i="1"/>
  <c r="I17" i="1" s="1"/>
  <c r="I18" i="1"/>
  <c r="H8" i="1"/>
  <c r="I8" i="1" s="1"/>
  <c r="H9" i="1"/>
  <c r="I9" i="1" s="1"/>
  <c r="H10" i="1"/>
  <c r="I10" i="1" s="1"/>
  <c r="H11" i="1"/>
  <c r="I11" i="1" s="1"/>
  <c r="H12" i="1"/>
  <c r="I12" i="1" s="1"/>
  <c r="I21" i="1"/>
  <c r="H14" i="1" l="1"/>
  <c r="I14" i="1" s="1"/>
  <c r="H15" i="1"/>
  <c r="I15" i="1" s="1"/>
  <c r="H5" i="1"/>
  <c r="I5" i="1" s="1"/>
  <c r="H6" i="1"/>
  <c r="I6" i="1" s="1"/>
  <c r="H7" i="1"/>
  <c r="I7" i="1" s="1"/>
  <c r="H13" i="1"/>
  <c r="I13" i="1" s="1"/>
  <c r="H3" i="1"/>
  <c r="I3" i="1" s="1"/>
  <c r="H4" i="1"/>
  <c r="I4" i="1" s="1"/>
  <c r="F23" i="1" l="1"/>
  <c r="F22" i="1" s="1"/>
</calcChain>
</file>

<file path=xl/sharedStrings.xml><?xml version="1.0" encoding="utf-8"?>
<sst xmlns="http://schemas.openxmlformats.org/spreadsheetml/2006/main" count="97" uniqueCount="62">
  <si>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</si>
  <si>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</si>
  <si>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</si>
  <si>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</si>
  <si>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</si>
  <si>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</si>
  <si>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</si>
  <si>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</si>
  <si>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</si>
  <si>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</si>
  <si>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</si>
  <si>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</si>
  <si>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</si>
  <si>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</si>
  <si>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</si>
  <si>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</si>
  <si>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</si>
  <si>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</si>
  <si>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</si>
  <si>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</si>
  <si>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30237200-1 Počítačová příslušenství</t>
  </si>
  <si>
    <t>FSV UK
Smetanovo nábřeží 6, 11001
Praha 1</t>
  </si>
  <si>
    <t>FSV UK
U Kříže 8, 158 00 Praha 5</t>
  </si>
  <si>
    <t>32342200-4-Sluchátka</t>
  </si>
  <si>
    <t>Kamera CVI</t>
  </si>
  <si>
    <t>Sluchátka CVI</t>
  </si>
  <si>
    <t>Tablet IT</t>
  </si>
  <si>
    <t>Klávesnice k tabletu IT</t>
  </si>
  <si>
    <t>Mikrofony IPS</t>
  </si>
  <si>
    <t>Tonery IPS</t>
  </si>
  <si>
    <t>Tablet IES</t>
  </si>
  <si>
    <t>Klávesnice k tabletu IES</t>
  </si>
  <si>
    <t>Pero k tabletu IES</t>
  </si>
  <si>
    <t>Pouzdro k tabletu IES</t>
  </si>
  <si>
    <t>Sklo na tablet IES</t>
  </si>
  <si>
    <t>Wifi extender IES</t>
  </si>
  <si>
    <t>30125110-5 – Tonery pro laserové tiskárny/faxové přístroje</t>
  </si>
  <si>
    <t>FSV UK
Opletalova 26, 110 00 Praha 1</t>
  </si>
  <si>
    <t>32341 – Mikrofony</t>
  </si>
  <si>
    <t>30213200-7-Tablety (PC)</t>
  </si>
  <si>
    <t>3241-Místní sítě</t>
  </si>
  <si>
    <t>30237240-3 – Webová kamera</t>
  </si>
  <si>
    <r>
      <t xml:space="preserve">Výzva </t>
    </r>
    <r>
      <rPr>
        <b/>
        <sz val="14"/>
        <rFont val="Arial"/>
        <family val="2"/>
        <charset val="238"/>
      </rPr>
      <t>č. 71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</si>
  <si>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Konferenční kamera (například: Logitech ConferenceCam BCC950)
Rozlišení kamery min. FullHD
Výbava min. mikrofon, reproduktor, dálkové ovládání, adapter pro vyšší umístění zorné hlavy.
Funkce min. automatické zaostřování, potlačení šumu.
Min. zorný úhel 78 °
Obshah balení min.: Konferenční kamera, ovladač, dokumentace, napájecí adapter
Záruka min. 2 roky  (cena nesmí překročit 4 545,- Kč bez DPH/ ks)</t>
  </si>
  <si>
    <t>Soundbar (například Trust GXT 619 Thorne RGB černý)
Aktivní soundbar napájený skrze USB
Připojení 3,5mm jack
Maximální výkon 12W (6W RMS)
Frekvence 20Hz až 20 000 Hz¨
Impedance 4 Ohm
Záruka min. 2 roky  (cena nesmí překročit 660,- Kč bez DPH/ ks)</t>
  </si>
  <si>
    <t>Tablet - iPad (požadujeme: iPad Air 13" M2 512GB WiFi Vesmírně černý 2024) 
Velikost displaye : 13" 
Rozlišení min.: QHD 2732 × 2048 Liquid Retina
Procesor min: Apple M2 
Počet jader procesoru min.: 8 (Geekbenchmark min. 10 120)
Interní paměť min: 512 GB 
hmotnost max. 617g
Požadujeme systém iPadOS a space gray barvu.
Záruka: min. 2 roky (cena nesmí překročit 27 265,- Kč bez DPH/ ks)</t>
  </si>
  <si>
    <t>Mikrofony pro iPhone (požadujeme: Comica Vimo S)
Sada dvou mini bezdrátových mikrofonů pro smartphone uživatele, mikrofóny bezdrátové pro nahrávání rozhovorů, podcastů od předního výrobce mobilních mikrofonů Comica Audio. Dosah neuvěřitelných 200m s kvalitou záznamu až 48kHz při 24bit toku
Záruka: min. 2 roky (cena nesmí překročit 2 884,- Kč bez DPH/ ks)</t>
  </si>
  <si>
    <t>Klávesnice pro iPad Air M2 13" (pořadujeme Magic Keyboard k 13palcovému iPadu Air (M2) – český – černý)
Vlastnosti min.: Pohodlné podsvícené klávesy a nůžkový mechanismus s 1mm zdvihem pro tiché psaní s příjemnou odezvou.
Navržený pro Multi‑Touch gesta a kurzor v iPadOS.
Hladce si nastavíš přesně takový úhel, ve kterém se ti na obrazovku dívá nejlíp.
Má konektor USB‑C na nabíjení iPadu Air, takže k volnému konektoru iPadu můžeš připojit další doplňky.
V zavřeném stavu chrání iPad Air z obou stran.
Záruka: min. 2 roky (cena nesmí překročit 8 256,- Kč bez DPH/ ks)</t>
  </si>
  <si>
    <t>Toner  Canon C-EXV49 azurový originální toner
Barva azurová
Nesmí být alternativní ani použitý 
Pro tiskárnu Canon iRAC -3525i
Záruka min. 2 roky
Cena nesmí přesáhnout 2 000,- Kč bez DPH</t>
  </si>
  <si>
    <t>Toner  Canon C-EXV49 žlutý originální toner
Barva žlutá
Nesmí být alternativní ani použitý 
Pro tiskárnu Canon iRAC -3525i
Záruka min. 2 roky
Cena nesmí přesáhnout 2 000,- Kč bez DPH</t>
  </si>
  <si>
    <t>Toner  Canon C-EXV49 purpurový originální toner
Barva purpurová
Nesmí být alternativní ani použitý 
Pro tiskárnu Canon iRAC -3525i
Záruka min. 2 roky
Cena nesmí přesáhnout 2 100,- Kč bez DPH</t>
  </si>
  <si>
    <t>Tablet - iPad (požadujeme: iPad Air 11" M2 512GB WiFi Fialový 2024) 
Velikost displaye : 11" 
Rozlišení min.: QHD 2360 × 1640 Liquid Retina
Procesor min: Apple M2 
Počet jader procesoru min.: 8 (Geekbenchmark min. 10 085)
Interní paměť min: 512 GB 
hmotnost max. 462g
Požadujeme systém iPadOS a fialovou barvu.
Záruka: min. 2 roky (cena nesmí překročit 22 306,- Kč bez DPH/ ks)</t>
  </si>
  <si>
    <t>Klávesnice pro iPad Air M2 11" (pořadujeme Magic Keyboard k 11palcovému iPadu Air (M2) – slovenský – bílý)
Vlastnosti min.: Pohodlné podsvícené klávesy a nůžkový mechanismus s 1mm zdvihem pro tiché psaní s příjemnou odezvou.
Navržený pro Multi‑Touch gesta a kurzor v iPadOS.
Hladce si nastavíš přesně takový úhel, ve kterém se ti na obrazovku dívá nejlíp.
Má konektor USB‑C na nabíjení iPadu Air, takže k volnému konektoru iPadu můžeš připojit další doplňky.
V zavřeném stavu chrání iPad Air z obou stran.
Požadujeme slovenský layout
Záruka: min. 2 roky (cena nesmí překročit 7 182,- Kč bez DPH/ ks)</t>
  </si>
  <si>
    <t>Dotykové pero pro iPad Air M2 (například Apple Pencil Pro)
Kompaktibilní s iPad Air M2
V případě možnosti gravírování nechat vygravírovat: ♥DK♥ 
Kompatibilní s iOS
Výbava: Vyměnitelný hrot, váha 19,15 g, aktivní, Bluetooth, rozpoznání přítlaku
Záruka: min. 2 roky (cena nesmí překročit 3 132,- Kč bez DPH/ ks)</t>
  </si>
  <si>
    <t>Sklo pro iPad Air M2 11 (například Tempered Glass Protector ANTIDUST iPad Air 11"2024 + aplikátor + magnetický Paperlike na kreslení)
pro Apple iPad Air M2 11" (2024)
Vlastnosti min. zaoblení 2.5D, tvrdost 9H, lesklé a paper-feel (pro použití s Apple Pencil), tloušťka 0,3 mm
součástí balenímin.: instalační rámeček, čisticí hadřík, alkoholový hadřík, samolepka na odstranění prachu a aplikační stěrka
Záruka: min. 2 roky (cena nesmí překročit 495,- Kč bez DPH/ ks)</t>
  </si>
  <si>
    <t>Wifi extebder (požadujeme TP-Link RE650)
Provedení vnitřní 
Podopora WiFi 5
standard\ 802.11s/b/g/n/ac
maximální rychlost WiFi přenosu 2533 Mb/s, dual-band (2,4 GHz 800 Mb/s + 5 GHz 1733 Mb/s ), přenosová rychlost LAN portů 1 Gbit
Vlastnosti min.: šifrování WPS, WEP 64bit, WEP 128bit, WPA-PSK a WPA2-PSK, 4× externí neodnímatelná anténa se ziskem 2 W
Záruka: min. 2 roky (cena nesmí překročit 2 131,- Kč bez DPH/ ks)</t>
  </si>
  <si>
    <t>Pouzdro pro iPad Air M2 (požadujeme Smart Folio na 11palcový iPad Air (M2) – světle fialové)
Dá se nastavit do různých úhlů na čtení, sledování filmů, psaní nebo videohovory přes FaceTime. Otevřením iPad Air probudí a zavřením uspí. Je tenké a lehké a chrání přední i zadní stranu zařízení.
Záruka: min. 2 roky (cena nesmí překročit 1 975,- Kč bez DPH/ ks)</t>
  </si>
  <si>
    <t>Toner HP 203X purpurový originální toner
Barva purpurová
Nesmí být alternativní ani použitý 
Výtěžnost až 2500 stran
Pro tiskárnu HP LaserJet Pro M254
Záruka min. 2 roky
Cena nesmí přesáhnout 2 250,- Kč bez DPH</t>
  </si>
  <si>
    <t>Toner HP 203X azurový originální toner
Barva azurová 
Nesmí být alternativní ani použitý 
Výtěžnost až 2500 stran
Pro tiskárnu HP LaserJet Pro M254
Záruka min. 2 roky
Cena nesmí přesáhnout 2 250,- Kč bez DPH</t>
  </si>
  <si>
    <t>Toner HP 203X žlutý originální toner
Barva žlutá 
Nesmí být alternativní ani použitý 
Výtěžnost až 2500 stran
Pro tiskárnu HP LaserJet Pro M254
Záruka min. 2 roky
Cena nesmí přesáhnout 2 250,- Kč bez DPH</t>
  </si>
  <si>
    <t>Toner HP 203A černý originální toner
Barva černý 
Nesmí být alternativní ani použitý 
Výtěžnost až 1400 stran
Pro tiskárnu HP LaserJet Pro M254
Záruka min. 2 roky
Cena nesmí přesáhnout 1 550,- Kč bez DPH</t>
  </si>
  <si>
    <t>Toner  Canon C-EXV49 černý originální toner
Barva černá 
Nesmí být alternativní ani použitý 
Pro tiskárnu Canon iRAC -3525i
Záruka min. 2 roky
Cena nesmí přesáhnout 1 750,-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</si>
</sst>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165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164" fontId="12" fillId="0" borderId="0" xfId="0" applyNumberFormat="1" applyFont="1"/>
    <xf numFmtId="0" fontId="3" fillId="0" borderId="1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6"/>
  <sheetViews>
    <sheetView tabSelected="1" topLeftCell="B1" zoomScale="80" zoomScaleNormal="80" workbookViewId="0">
      <selection activeCell="D9" sqref="D9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0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9" ht="46.5" customHeight="1" x14ac:dyDescent="0.15">
      <c r="A2" s="10"/>
      <c r="B2" s="7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98" x14ac:dyDescent="0.15">
      <c r="A3" s="6">
        <v>1</v>
      </c>
      <c r="B3" s="19" t="s">
        <v>24</v>
      </c>
      <c r="C3" s="26" t="s">
        <v>43</v>
      </c>
      <c r="D3" s="5"/>
      <c r="E3" s="5"/>
      <c r="F3" s="17">
        <v>1</v>
      </c>
      <c r="G3" s="18"/>
      <c r="H3" s="24">
        <f t="shared" ref="H3" si="0">G3*1.21</f>
        <v>0</v>
      </c>
      <c r="I3" s="24">
        <f t="shared" ref="I3" si="1">H3*F3</f>
        <v>0</v>
      </c>
      <c r="J3" s="21" t="s">
        <v>22</v>
      </c>
      <c r="K3" s="11" t="s">
        <v>41</v>
      </c>
      <c r="L3" s="25">
        <v>240507</v>
      </c>
      <c r="M3" s="20"/>
      <c r="N3" s="20"/>
    </row>
    <row r="4" spans="1:29" ht="98" x14ac:dyDescent="0.15">
      <c r="A4" s="6">
        <v>2</v>
      </c>
      <c r="B4" s="19" t="s">
        <v>25</v>
      </c>
      <c r="C4" s="26" t="s">
        <v>44</v>
      </c>
      <c r="D4" s="5"/>
      <c r="E4" s="5"/>
      <c r="F4" s="17">
        <v>2</v>
      </c>
      <c r="G4" s="18"/>
      <c r="H4" s="24">
        <f t="shared" ref="H4:H21" si="2">G4*1.21</f>
        <v>0</v>
      </c>
      <c r="I4" s="24">
        <f t="shared" ref="I4:I21" si="3">H4*F4</f>
        <v>0</v>
      </c>
      <c r="J4" s="21" t="s">
        <v>22</v>
      </c>
      <c r="K4" s="11" t="s">
        <v>23</v>
      </c>
      <c r="L4" s="25">
        <v>240507</v>
      </c>
      <c r="M4" s="20"/>
      <c r="N4" s="20"/>
    </row>
    <row r="5" spans="1:29" ht="126" x14ac:dyDescent="0.15">
      <c r="A5" s="6">
        <v>3</v>
      </c>
      <c r="B5" s="19" t="s">
        <v>26</v>
      </c>
      <c r="C5" s="5" t="s">
        <v>45</v>
      </c>
      <c r="D5" s="5"/>
      <c r="E5" s="5"/>
      <c r="F5" s="17">
        <v>1</v>
      </c>
      <c r="G5" s="18"/>
      <c r="H5" s="24">
        <f t="shared" si="2"/>
        <v>0</v>
      </c>
      <c r="I5" s="24">
        <f t="shared" si="3"/>
        <v>0</v>
      </c>
      <c r="J5" s="21" t="s">
        <v>21</v>
      </c>
      <c r="K5" s="11" t="s">
        <v>39</v>
      </c>
      <c r="L5" s="25">
        <v>240520</v>
      </c>
      <c r="M5" s="20"/>
      <c r="N5" s="20"/>
    </row>
    <row r="6" spans="1:29" ht="98" x14ac:dyDescent="0.15">
      <c r="A6" s="6">
        <v>4</v>
      </c>
      <c r="B6" s="19" t="s">
        <v>27</v>
      </c>
      <c r="C6" s="29" t="s">
        <v>47</v>
      </c>
      <c r="D6" s="5"/>
      <c r="E6" s="5"/>
      <c r="F6" s="17">
        <v>1</v>
      </c>
      <c r="G6" s="18"/>
      <c r="H6" s="24">
        <f t="shared" si="2"/>
        <v>0</v>
      </c>
      <c r="I6" s="24">
        <f t="shared" si="3"/>
        <v>0</v>
      </c>
      <c r="J6" s="21" t="s">
        <v>21</v>
      </c>
      <c r="K6" s="11" t="s">
        <v>20</v>
      </c>
      <c r="L6" s="25">
        <v>240520</v>
      </c>
      <c r="M6" s="20"/>
      <c r="N6" s="20"/>
    </row>
    <row r="7" spans="1:29" ht="56" x14ac:dyDescent="0.15">
      <c r="A7" s="6">
        <v>5</v>
      </c>
      <c r="B7" s="19" t="s">
        <v>28</v>
      </c>
      <c r="C7" s="26" t="s">
        <v>46</v>
      </c>
      <c r="D7" s="5"/>
      <c r="E7" s="5"/>
      <c r="F7" s="17">
        <v>1</v>
      </c>
      <c r="G7" s="18"/>
      <c r="H7" s="24">
        <f t="shared" si="2"/>
        <v>0</v>
      </c>
      <c r="I7" s="24">
        <f t="shared" si="3"/>
        <v>0</v>
      </c>
      <c r="J7" s="21" t="s">
        <v>22</v>
      </c>
      <c r="K7" s="11" t="s">
        <v>38</v>
      </c>
      <c r="L7" s="25">
        <v>240501</v>
      </c>
      <c r="M7" s="20"/>
      <c r="N7" s="20"/>
    </row>
    <row r="8" spans="1:29" ht="98" x14ac:dyDescent="0.15">
      <c r="A8" s="6">
        <v>6</v>
      </c>
      <c r="B8" s="19" t="s">
        <v>29</v>
      </c>
      <c r="C8" s="26" t="s">
        <v>57</v>
      </c>
      <c r="D8" s="5"/>
      <c r="E8" s="5"/>
      <c r="F8" s="17">
        <v>2</v>
      </c>
      <c r="G8" s="18"/>
      <c r="H8" s="24">
        <f t="shared" si="2"/>
        <v>0</v>
      </c>
      <c r="I8" s="24">
        <f t="shared" si="3"/>
        <v>0</v>
      </c>
      <c r="J8" s="21" t="s">
        <v>22</v>
      </c>
      <c r="K8" s="11" t="s">
        <v>36</v>
      </c>
      <c r="L8" s="25">
        <v>240513</v>
      </c>
      <c r="M8" s="20"/>
      <c r="N8" s="20"/>
    </row>
    <row r="9" spans="1:29" ht="98" x14ac:dyDescent="0.15">
      <c r="A9" s="6">
        <v>7</v>
      </c>
      <c r="B9" s="19" t="s">
        <v>29</v>
      </c>
      <c r="C9" s="26" t="s">
        <v>58</v>
      </c>
      <c r="D9" s="5"/>
      <c r="E9" s="5"/>
      <c r="F9" s="17">
        <v>2</v>
      </c>
      <c r="G9" s="18"/>
      <c r="H9" s="24">
        <f t="shared" si="2"/>
        <v>0</v>
      </c>
      <c r="I9" s="24">
        <f t="shared" si="3"/>
        <v>0</v>
      </c>
      <c r="J9" s="21" t="s">
        <v>22</v>
      </c>
      <c r="K9" s="11" t="s">
        <v>36</v>
      </c>
      <c r="L9" s="25">
        <v>240513</v>
      </c>
      <c r="M9" s="20"/>
      <c r="N9" s="20"/>
    </row>
    <row r="10" spans="1:29" ht="98" x14ac:dyDescent="0.15">
      <c r="A10" s="6">
        <v>8</v>
      </c>
      <c r="B10" s="19" t="s">
        <v>29</v>
      </c>
      <c r="C10" s="26" t="s">
        <v>59</v>
      </c>
      <c r="D10" s="5"/>
      <c r="E10" s="5"/>
      <c r="F10" s="17">
        <v>2</v>
      </c>
      <c r="G10" s="18"/>
      <c r="H10" s="24">
        <f t="shared" si="2"/>
        <v>0</v>
      </c>
      <c r="I10" s="24">
        <f t="shared" si="3"/>
        <v>0</v>
      </c>
      <c r="J10" s="21" t="s">
        <v>22</v>
      </c>
      <c r="K10" s="11" t="s">
        <v>36</v>
      </c>
      <c r="L10" s="25">
        <v>240513</v>
      </c>
      <c r="M10" s="20"/>
      <c r="N10" s="20"/>
    </row>
    <row r="11" spans="1:29" ht="98" x14ac:dyDescent="0.15">
      <c r="A11" s="6">
        <v>9</v>
      </c>
      <c r="B11" s="19" t="s">
        <v>29</v>
      </c>
      <c r="C11" s="26" t="s">
        <v>60</v>
      </c>
      <c r="D11" s="5"/>
      <c r="E11" s="5"/>
      <c r="F11" s="17">
        <v>3</v>
      </c>
      <c r="G11" s="18"/>
      <c r="H11" s="24">
        <f t="shared" si="2"/>
        <v>0</v>
      </c>
      <c r="I11" s="24">
        <f t="shared" si="3"/>
        <v>0</v>
      </c>
      <c r="J11" s="21" t="s">
        <v>22</v>
      </c>
      <c r="K11" s="11" t="s">
        <v>36</v>
      </c>
      <c r="L11" s="25">
        <v>240513</v>
      </c>
      <c r="M11" s="20"/>
      <c r="N11" s="20"/>
    </row>
    <row r="12" spans="1:29" ht="84" x14ac:dyDescent="0.15">
      <c r="A12" s="6">
        <v>10</v>
      </c>
      <c r="B12" s="19" t="s">
        <v>29</v>
      </c>
      <c r="C12" s="26" t="s">
        <v>61</v>
      </c>
      <c r="D12" s="5"/>
      <c r="E12" s="5"/>
      <c r="F12" s="17">
        <v>2</v>
      </c>
      <c r="G12" s="18"/>
      <c r="H12" s="24">
        <f t="shared" si="2"/>
        <v>0</v>
      </c>
      <c r="I12" s="24">
        <f t="shared" si="3"/>
        <v>0</v>
      </c>
      <c r="J12" s="21" t="s">
        <v>22</v>
      </c>
      <c r="K12" s="11" t="s">
        <v>36</v>
      </c>
      <c r="L12" s="25">
        <v>240513</v>
      </c>
      <c r="M12" s="20"/>
      <c r="N12" s="20"/>
    </row>
    <row r="13" spans="1:29" ht="84" x14ac:dyDescent="0.15">
      <c r="A13" s="6">
        <v>11</v>
      </c>
      <c r="B13" s="19" t="s">
        <v>29</v>
      </c>
      <c r="C13" s="26" t="s">
        <v>48</v>
      </c>
      <c r="D13" s="5"/>
      <c r="E13" s="5"/>
      <c r="F13" s="17">
        <v>2</v>
      </c>
      <c r="G13" s="18"/>
      <c r="H13" s="24">
        <f t="shared" si="2"/>
        <v>0</v>
      </c>
      <c r="I13" s="24">
        <f t="shared" si="3"/>
        <v>0</v>
      </c>
      <c r="J13" s="21" t="s">
        <v>22</v>
      </c>
      <c r="K13" s="11" t="s">
        <v>36</v>
      </c>
      <c r="L13" s="25">
        <v>240513</v>
      </c>
      <c r="M13" s="20"/>
      <c r="N13" s="20"/>
    </row>
    <row r="14" spans="1:29" ht="84" x14ac:dyDescent="0.15">
      <c r="A14" s="6">
        <v>12</v>
      </c>
      <c r="B14" s="19" t="s">
        <v>29</v>
      </c>
      <c r="C14" s="26" t="s">
        <v>49</v>
      </c>
      <c r="D14" s="5"/>
      <c r="E14" s="5"/>
      <c r="F14" s="17">
        <v>2</v>
      </c>
      <c r="G14" s="11"/>
      <c r="H14" s="24">
        <f t="shared" si="2"/>
        <v>0</v>
      </c>
      <c r="I14" s="24">
        <f t="shared" si="3"/>
        <v>0</v>
      </c>
      <c r="J14" s="21" t="s">
        <v>22</v>
      </c>
      <c r="K14" s="11" t="s">
        <v>36</v>
      </c>
      <c r="L14" s="25">
        <v>240513</v>
      </c>
      <c r="M14" s="20"/>
      <c r="N14" s="20"/>
      <c r="P14" s="27"/>
    </row>
    <row r="15" spans="1:29" ht="84" x14ac:dyDescent="0.15">
      <c r="A15" s="6">
        <v>13</v>
      </c>
      <c r="B15" s="19" t="s">
        <v>29</v>
      </c>
      <c r="C15" s="26" t="s">
        <v>50</v>
      </c>
      <c r="D15" s="5"/>
      <c r="E15" s="5"/>
      <c r="F15" s="17">
        <v>2</v>
      </c>
      <c r="G15" s="11"/>
      <c r="H15" s="24">
        <f t="shared" si="2"/>
        <v>0</v>
      </c>
      <c r="I15" s="24">
        <f t="shared" si="3"/>
        <v>0</v>
      </c>
      <c r="J15" s="21" t="s">
        <v>22</v>
      </c>
      <c r="K15" s="11" t="s">
        <v>36</v>
      </c>
      <c r="L15" s="25">
        <v>240513</v>
      </c>
      <c r="M15" s="20"/>
      <c r="N15" s="20"/>
    </row>
    <row r="16" spans="1:29" ht="126" x14ac:dyDescent="0.15">
      <c r="A16" s="6">
        <v>14</v>
      </c>
      <c r="B16" s="19" t="s">
        <v>30</v>
      </c>
      <c r="C16" s="5" t="s">
        <v>51</v>
      </c>
      <c r="D16" s="5"/>
      <c r="E16" s="5"/>
      <c r="F16" s="17">
        <v>1</v>
      </c>
      <c r="G16" s="11"/>
      <c r="H16" s="24">
        <f t="shared" si="2"/>
        <v>0</v>
      </c>
      <c r="I16" s="24">
        <f t="shared" si="3"/>
        <v>0</v>
      </c>
      <c r="J16" s="21" t="s">
        <v>37</v>
      </c>
      <c r="K16" s="11" t="s">
        <v>39</v>
      </c>
      <c r="L16" s="25">
        <v>240522</v>
      </c>
      <c r="M16" s="20"/>
      <c r="N16" s="20"/>
    </row>
    <row r="17" spans="1:14" ht="112" x14ac:dyDescent="0.15">
      <c r="A17" s="6">
        <v>15</v>
      </c>
      <c r="B17" s="19" t="s">
        <v>31</v>
      </c>
      <c r="C17" s="29" t="s">
        <v>52</v>
      </c>
      <c r="D17" s="5"/>
      <c r="E17" s="5"/>
      <c r="F17" s="17">
        <v>1</v>
      </c>
      <c r="G17" s="11"/>
      <c r="H17" s="24">
        <f t="shared" si="2"/>
        <v>0</v>
      </c>
      <c r="I17" s="24">
        <f t="shared" si="3"/>
        <v>0</v>
      </c>
      <c r="J17" s="21" t="s">
        <v>37</v>
      </c>
      <c r="K17" s="11" t="s">
        <v>20</v>
      </c>
      <c r="L17" s="25">
        <v>240522</v>
      </c>
      <c r="M17" s="20"/>
      <c r="N17" s="20"/>
    </row>
    <row r="18" spans="1:14" ht="84" x14ac:dyDescent="0.15">
      <c r="A18" s="6">
        <v>16</v>
      </c>
      <c r="B18" s="19" t="s">
        <v>32</v>
      </c>
      <c r="C18" s="26" t="s">
        <v>53</v>
      </c>
      <c r="D18" s="5"/>
      <c r="E18" s="5"/>
      <c r="F18" s="17">
        <v>1</v>
      </c>
      <c r="G18" s="11"/>
      <c r="H18" s="24">
        <f t="shared" si="2"/>
        <v>0</v>
      </c>
      <c r="I18" s="24">
        <f t="shared" si="3"/>
        <v>0</v>
      </c>
      <c r="J18" s="21" t="s">
        <v>37</v>
      </c>
      <c r="K18" s="11" t="s">
        <v>20</v>
      </c>
      <c r="L18" s="25">
        <v>240522</v>
      </c>
      <c r="M18" s="20"/>
      <c r="N18" s="20"/>
    </row>
    <row r="19" spans="1:14" ht="56" x14ac:dyDescent="0.15">
      <c r="A19" s="6">
        <v>17</v>
      </c>
      <c r="B19" s="19" t="s">
        <v>33</v>
      </c>
      <c r="C19" s="26" t="s">
        <v>56</v>
      </c>
      <c r="D19" s="5"/>
      <c r="E19" s="5"/>
      <c r="F19" s="17">
        <v>1</v>
      </c>
      <c r="G19" s="11"/>
      <c r="H19" s="24">
        <f t="shared" si="2"/>
        <v>0</v>
      </c>
      <c r="I19" s="24">
        <f t="shared" si="3"/>
        <v>0</v>
      </c>
      <c r="J19" s="21" t="s">
        <v>37</v>
      </c>
      <c r="K19" s="11" t="s">
        <v>20</v>
      </c>
      <c r="L19" s="25">
        <v>240522</v>
      </c>
      <c r="M19" s="20"/>
      <c r="N19" s="20"/>
    </row>
    <row r="20" spans="1:14" ht="84" x14ac:dyDescent="0.15">
      <c r="A20" s="6">
        <v>18</v>
      </c>
      <c r="B20" s="19" t="s">
        <v>34</v>
      </c>
      <c r="C20" s="26" t="s">
        <v>54</v>
      </c>
      <c r="D20" s="5"/>
      <c r="E20" s="5"/>
      <c r="F20" s="17">
        <v>1</v>
      </c>
      <c r="G20" s="11"/>
      <c r="H20" s="24">
        <f t="shared" si="2"/>
        <v>0</v>
      </c>
      <c r="I20" s="24">
        <f t="shared" si="3"/>
        <v>0</v>
      </c>
      <c r="J20" s="21" t="s">
        <v>37</v>
      </c>
      <c r="K20" s="11" t="s">
        <v>20</v>
      </c>
      <c r="L20" s="25">
        <v>240522</v>
      </c>
      <c r="M20" s="20"/>
      <c r="N20" s="20"/>
    </row>
    <row r="21" spans="1:14" ht="98" x14ac:dyDescent="0.15">
      <c r="A21" s="6">
        <v>19</v>
      </c>
      <c r="B21" s="19" t="s">
        <v>35</v>
      </c>
      <c r="C21" s="26" t="s">
        <v>55</v>
      </c>
      <c r="D21" s="5"/>
      <c r="E21" s="5"/>
      <c r="F21" s="17">
        <v>1</v>
      </c>
      <c r="G21" s="18"/>
      <c r="H21" s="24">
        <f t="shared" si="2"/>
        <v>0</v>
      </c>
      <c r="I21" s="24">
        <f t="shared" si="3"/>
        <v>0</v>
      </c>
      <c r="J21" s="21" t="s">
        <v>37</v>
      </c>
      <c r="K21" s="11" t="s">
        <v>40</v>
      </c>
      <c r="L21" s="28">
        <v>240523</v>
      </c>
      <c r="M21" s="20"/>
      <c r="N21" s="20"/>
    </row>
    <row r="22" spans="1:14" ht="14" x14ac:dyDescent="0.15">
      <c r="A22" s="32" t="s">
        <v>11</v>
      </c>
      <c r="B22" s="33"/>
      <c r="C22" s="33"/>
      <c r="D22" s="12"/>
      <c r="E22" s="12"/>
      <c r="F22" s="34">
        <f>F23/1.21</f>
        <v>0</v>
      </c>
      <c r="G22" s="35"/>
      <c r="H22" s="35"/>
      <c r="I22" s="35"/>
      <c r="J22" s="13"/>
      <c r="K22" s="13"/>
      <c r="L22" s="14"/>
      <c r="M22" s="20"/>
    </row>
    <row r="23" spans="1:14" thickBot="1" x14ac:dyDescent="0.2">
      <c r="A23" s="36" t="s">
        <v>12</v>
      </c>
      <c r="B23" s="37"/>
      <c r="C23" s="37"/>
      <c r="D23" s="15"/>
      <c r="E23" s="15"/>
      <c r="F23" s="38">
        <f>SUM(I3:I21)</f>
        <v>0</v>
      </c>
      <c r="G23" s="39"/>
      <c r="H23" s="39"/>
      <c r="I23" s="39"/>
      <c r="J23" s="15"/>
      <c r="K23" s="15"/>
      <c r="L23" s="16"/>
    </row>
    <row r="24" spans="1:14" ht="13" x14ac:dyDescent="0.15">
      <c r="A24" s="2"/>
      <c r="F24" s="2"/>
      <c r="G24" s="3"/>
      <c r="H24" s="3"/>
      <c r="I24" s="3"/>
      <c r="J24" s="3"/>
      <c r="K24" s="3"/>
      <c r="L24" s="3"/>
    </row>
    <row r="25" spans="1:14" ht="14" x14ac:dyDescent="0.2">
      <c r="A25" s="2"/>
      <c r="C25" s="4" t="s">
        <v>13</v>
      </c>
      <c r="F25" s="2"/>
    </row>
    <row r="26" spans="1:14" ht="15.75" customHeight="1" x14ac:dyDescent="0.15">
      <c r="A26" s="2"/>
      <c r="F26" s="2"/>
    </row>
    <row r="27" spans="1:14" ht="15.75" customHeight="1" x14ac:dyDescent="0.2">
      <c r="A27" s="2"/>
      <c r="C27" s="4" t="s">
        <v>14</v>
      </c>
      <c r="F27" s="2"/>
    </row>
    <row r="28" spans="1:14" ht="15.75" customHeight="1" x14ac:dyDescent="0.2">
      <c r="A28" s="2"/>
      <c r="C28" s="4" t="s">
        <v>15</v>
      </c>
      <c r="F28" s="2"/>
    </row>
    <row r="29" spans="1:14" ht="15.75" customHeight="1" x14ac:dyDescent="0.2">
      <c r="A29" s="2"/>
      <c r="C29" s="4" t="s">
        <v>16</v>
      </c>
      <c r="F29" s="2"/>
    </row>
    <row r="30" spans="1:14" ht="15.75" customHeight="1" x14ac:dyDescent="0.2">
      <c r="A30" s="2"/>
      <c r="C30" s="4" t="s">
        <v>17</v>
      </c>
      <c r="F30" s="2"/>
    </row>
    <row r="31" spans="1:14" ht="15.75" customHeight="1" x14ac:dyDescent="0.2">
      <c r="A31" s="2"/>
      <c r="C31" s="4" t="s">
        <v>18</v>
      </c>
      <c r="F31" s="2"/>
    </row>
    <row r="32" spans="1:14" ht="15.75" customHeight="1" x14ac:dyDescent="0.15">
      <c r="A32" s="2"/>
      <c r="F32" s="2"/>
    </row>
    <row r="33" spans="1:9" ht="15.75" customHeight="1" x14ac:dyDescent="0.2">
      <c r="A33" s="2"/>
      <c r="C33" s="4" t="s">
        <v>19</v>
      </c>
      <c r="F33" s="2"/>
    </row>
    <row r="34" spans="1:9" ht="15.75" customHeight="1" x14ac:dyDescent="0.15">
      <c r="A34" s="2"/>
      <c r="F34" s="2"/>
      <c r="I34" s="23"/>
    </row>
    <row r="35" spans="1:9" ht="15.75" customHeight="1" x14ac:dyDescent="0.15">
      <c r="A35" s="2"/>
      <c r="F35" s="2"/>
    </row>
    <row r="36" spans="1:9" ht="15.75" customHeight="1" x14ac:dyDescent="0.15">
      <c r="A36" s="2"/>
      <c r="F36" s="2"/>
    </row>
    <row r="37" spans="1:9" ht="15.75" customHeight="1" x14ac:dyDescent="0.15">
      <c r="A37" s="2"/>
      <c r="F37" s="2"/>
    </row>
    <row r="38" spans="1:9" ht="15.75" customHeight="1" x14ac:dyDescent="0.15">
      <c r="A38" s="2"/>
      <c r="F38" s="2"/>
    </row>
    <row r="39" spans="1:9" ht="15.75" customHeight="1" x14ac:dyDescent="0.15">
      <c r="A39" s="2"/>
      <c r="F39" s="2"/>
    </row>
    <row r="40" spans="1:9" ht="15.75" customHeight="1" x14ac:dyDescent="0.15">
      <c r="A40" s="2"/>
      <c r="F40" s="2"/>
    </row>
    <row r="41" spans="1:9" ht="15.75" customHeight="1" x14ac:dyDescent="0.15">
      <c r="A41" s="2"/>
      <c r="F41" s="2"/>
    </row>
    <row r="42" spans="1:9" ht="15.75" customHeight="1" x14ac:dyDescent="0.15">
      <c r="A42" s="2"/>
      <c r="F42" s="2"/>
    </row>
    <row r="43" spans="1:9" ht="15.75" customHeight="1" x14ac:dyDescent="0.15">
      <c r="A43" s="2"/>
      <c r="F43" s="2"/>
    </row>
    <row r="44" spans="1:9" ht="15.75" customHeight="1" x14ac:dyDescent="0.15">
      <c r="A44" s="2"/>
      <c r="F44" s="2"/>
    </row>
    <row r="45" spans="1:9" ht="15.75" customHeight="1" x14ac:dyDescent="0.15">
      <c r="A45" s="2"/>
      <c r="F45" s="2"/>
    </row>
    <row r="46" spans="1:9" ht="15.75" customHeight="1" x14ac:dyDescent="0.15">
      <c r="A46" s="2"/>
      <c r="F46" s="2"/>
    </row>
    <row r="47" spans="1:9" ht="15.75" customHeight="1" x14ac:dyDescent="0.15">
      <c r="A47" s="2"/>
      <c r="E47" s="23"/>
      <c r="F47" s="22"/>
    </row>
    <row r="48" spans="1:9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>
      <c r="A227" s="2"/>
      <c r="F227" s="2"/>
    </row>
    <row r="228" spans="1:6" ht="15.75" customHeight="1" x14ac:dyDescent="0.15">
      <c r="A228" s="2"/>
      <c r="F228" s="2"/>
    </row>
    <row r="229" spans="1:6" ht="15.75" customHeight="1" x14ac:dyDescent="0.15">
      <c r="A229" s="2"/>
      <c r="F229" s="2"/>
    </row>
    <row r="230" spans="1:6" ht="15.75" customHeight="1" x14ac:dyDescent="0.15">
      <c r="A230" s="2"/>
      <c r="F230" s="2"/>
    </row>
    <row r="231" spans="1:6" ht="15.75" customHeight="1" x14ac:dyDescent="0.15">
      <c r="A231" s="2"/>
      <c r="F231" s="2"/>
    </row>
    <row r="232" spans="1:6" ht="15.75" customHeight="1" x14ac:dyDescent="0.15">
      <c r="A232" s="2"/>
      <c r="F232" s="2"/>
    </row>
    <row r="233" spans="1:6" ht="15.75" customHeight="1" x14ac:dyDescent="0.15">
      <c r="A233" s="2"/>
      <c r="F233" s="2"/>
    </row>
    <row r="234" spans="1:6" ht="15.75" customHeight="1" x14ac:dyDescent="0.15"/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</sheetData>
  <mergeCells count="5">
    <mergeCell ref="A1:L1"/>
    <mergeCell ref="A22:C22"/>
    <mergeCell ref="F22:I22"/>
    <mergeCell ref="A23:C23"/>
    <mergeCell ref="F23:I23"/>
  </mergeCells>
  <phoneticPr fontId="8" type="noConversion"/>
  <printOptions horizontalCentered="1"/>
  <pageMargins left="0.25" right="0.25" top="0.75" bottom="0.75" header="0.3" footer="0.3"/>
  <pageSetup paperSize="9" scale="39" fitToHeight="2" orientation="landscape" r:id="rId1"/>
  <headerFooter>
    <oddFooter>&amp;CVýzva č. 71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2024-10-21T12:22:29Z</cp:lastPrinted>
  <dcterms:created xsi:type="dcterms:W3CDTF">2016-08-01T15:32:31Z</dcterms:created>
  <dcterms:modified xsi:type="dcterms:W3CDTF">2024-10-22T07:38:06Z</dcterms:modified>
</cp:coreProperties>
</file>