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12_24_Datový server\2_ZD final\"/>
    </mc:Choice>
  </mc:AlternateContent>
  <xr:revisionPtr revIDLastSave="0" documentId="13_ncr:1_{36DEF348-1FA7-4BAA-B68A-E34AB812ECD6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1" r:id="rId1"/>
    <sheet name="Datový server" sheetId="2" r:id="rId2"/>
  </sheets>
  <definedNames>
    <definedName name="_xlnm.Print_Area" localSheetId="0">'Tabulka nabídkové ceny'!$A$1:$I$16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<sst xmlns="http://schemas.openxmlformats.org/spreadsheetml/2006/main" count="110" uniqueCount="94">
  <si>
    <t xml:space="preserve">TABULKA NABÍDKOVÉ CENY </t>
  </si>
  <si>
    <t>číslo položky</t>
  </si>
  <si>
    <t>Název položky</t>
  </si>
  <si>
    <t>Počet ks/kmpl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</si>
  <si>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</si>
  <si>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</si>
  <si>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</si>
  <si>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</si>
  <si>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</si>
  <si>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Výpočetní uzel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</si>
  <si>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</si>
  <si>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</si>
  <si>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</si>
  <si>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C) doplnění označení nabízeného modelu, komponenty zařízení (např. part number)</t>
  </si>
  <si>
    <t>………………………………………………………..</t>
  </si>
  <si>
    <t>za dodavatele</t>
  </si>
  <si>
    <t>NABÍZENÁ SESTAVA
part number (u relevantních položek)</t>
  </si>
  <si>
    <t>Parametr</t>
  </si>
  <si>
    <t>Pevná hodnota</t>
  </si>
  <si>
    <t>minimální (maximální) požadovaná hodnota</t>
  </si>
  <si>
    <t>Hodnota u nabízeného zboží</t>
  </si>
  <si>
    <t>Provedení</t>
  </si>
  <si>
    <t>Montáž do skříně vč. lyžin</t>
  </si>
  <si>
    <t xml:space="preserve"> rack 19´´ </t>
  </si>
  <si>
    <t>Výška</t>
  </si>
  <si>
    <t>2U</t>
  </si>
  <si>
    <t>Šířka (mm)</t>
  </si>
  <si>
    <t>Hloubka</t>
  </si>
  <si>
    <t>max 850 mm</t>
  </si>
  <si>
    <t>Konfigurace CPU</t>
  </si>
  <si>
    <t>Počet procesorů</t>
  </si>
  <si>
    <t>Typ procesoru</t>
  </si>
  <si>
    <t>architektura x86_64 s podporou SMT, PCIe 4.0 x128</t>
  </si>
  <si>
    <t>Počet fyzických jader na procesor</t>
  </si>
  <si>
    <t>min 32</t>
  </si>
  <si>
    <t>TDP pro jedno CPU [W]</t>
  </si>
  <si>
    <t>Max 230</t>
  </si>
  <si>
    <t>CPUMark Average Score (single CPU)</t>
  </si>
  <si>
    <t>min 56000</t>
  </si>
  <si>
    <t>L3 Cache pro jedno CPU</t>
  </si>
  <si>
    <t>min 256 MB</t>
  </si>
  <si>
    <t>RAM (Operařní paměť)</t>
  </si>
  <si>
    <t>Velikost  paměti [GB]: </t>
  </si>
  <si>
    <t>min 256 (např. 8 x 32GB)</t>
  </si>
  <si>
    <t>Frekvence paměti [MHz]: </t>
  </si>
  <si>
    <t>min 3200</t>
  </si>
  <si>
    <t>Typ paměti: </t>
  </si>
  <si>
    <t>32GB 3200MHz DDR4 ECC Registered 2R×4,</t>
  </si>
  <si>
    <t>Kompatibilní s moduly Samsung M393A4K40EB3-CWE</t>
  </si>
  <si>
    <t>Ano</t>
  </si>
  <si>
    <t>Obsazené kanály</t>
  </si>
  <si>
    <t>počet slotů</t>
  </si>
  <si>
    <t>Rozhraní</t>
  </si>
  <si>
    <t>Síťové rozhraní (Gbit/s)</t>
  </si>
  <si>
    <t xml:space="preserve">Dual Port Intel I350-AM2 Gigabit LAN controller </t>
  </si>
  <si>
    <t>min 2 x 1GBASE-T</t>
  </si>
  <si>
    <t xml:space="preserve">Síťovákarta ve slotu OCP3 </t>
  </si>
  <si>
    <t>Dual Port 25GbE (SFP28), OCP3 (E8g4)</t>
  </si>
  <si>
    <t>2 x 25GB</t>
  </si>
  <si>
    <t>Dedikovaný port LAN pro vzdálenou správu</t>
  </si>
  <si>
    <t>Onboard grafická karta</t>
  </si>
  <si>
    <t>Hotswap pozice NVME</t>
  </si>
  <si>
    <t>16× NVMe4 hotswap 2,5", možnost rozšíření na 24 bez SATA disku</t>
  </si>
  <si>
    <t>Hotswap pozice SAS/SATA 2,5“</t>
  </si>
  <si>
    <t>řadič SAS</t>
  </si>
  <si>
    <t>HBA TriMode 9500-8i(3808) SAS3/NVMe</t>
  </si>
  <si>
    <t>Počet slotů PCIe Gen4 x16 s možností osazení kartou plné velikosti</t>
  </si>
  <si>
    <t>Min 2</t>
  </si>
  <si>
    <t>Počet dalších slotů PCIe Gen4 x8 nebo x16</t>
  </si>
  <si>
    <t xml:space="preserve">1× PCI-Express ×8 g4 ve E16 slotu  
1× PCI-Express ×16 g4 OCP 3.0 slot </t>
  </si>
  <si>
    <t>IPMI 2.0 modul s KVM-over-LAN na základní desce</t>
  </si>
  <si>
    <t>Napájení</t>
  </si>
  <si>
    <t>Redundantní napájení</t>
  </si>
  <si>
    <t>Výkon (W)</t>
  </si>
  <si>
    <t>Účinnost - kategorie</t>
  </si>
  <si>
    <t>min 80 plus Platinum</t>
  </si>
  <si>
    <t>Další informace</t>
  </si>
  <si>
    <t>NVME disky 1DWPD</t>
  </si>
  <si>
    <t>2x SD PM9A3 7,68TB NVMe4 U.2</t>
  </si>
  <si>
    <t>Vzdálená správa s podporou standardu IPMI 2.0</t>
  </si>
  <si>
    <t>iKVM přes HTML5</t>
  </si>
  <si>
    <t>Bootování operačního systému</t>
  </si>
  <si>
    <t xml:space="preserve">konfigurovatelné pořadí zařízení </t>
  </si>
  <si>
    <t>poznámka</t>
  </si>
  <si>
    <t>Dodané zboží musí být nové a nepoužité
Nabídka bude typově konkrétní včetně part number či EANkodu daného výrobce</t>
  </si>
  <si>
    <t>Podpora bootování operačního systému</t>
  </si>
  <si>
    <t>USB, LAN (PXE)</t>
  </si>
  <si>
    <t>Záruka</t>
  </si>
  <si>
    <t>Záruční doba [Roky]</t>
  </si>
  <si>
    <t>min 5</t>
  </si>
  <si>
    <t>NBD na místě</t>
  </si>
  <si>
    <t>V Praze dne …...............2024</t>
  </si>
  <si>
    <t>B) doplnění popisu naplnění požadavků jednotlivých položek tabulky obsažených v listě 1 tohoto sešitu.</t>
  </si>
  <si>
    <t>Ostatní požadavky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</si>
</sst>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CCFF"/>
      <name val="Calibri"/>
      <family val="2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CE6F2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FDEADA"/>
        <bgColor rgb="FFDCE6F2"/>
      </patternFill>
    </fill>
    <fill>
      <patternFill patternType="solid">
        <fgColor rgb="FFFFFF00"/>
        <bgColor rgb="FFFDEADA"/>
      </patternFill>
    </fill>
    <fill>
      <patternFill patternType="solid">
        <fgColor theme="0"/>
        <bgColor rgb="FFBFBFBF"/>
      </patternFill>
    </fill>
    <fill>
      <patternFill patternType="solid">
        <fgColor rgb="FFFFFF00"/>
        <bgColor rgb="FFBFBFB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Font="1" applyAlignment="1" applyProtection="1"/>
    <xf numFmtId="0" fontId="0" fillId="0" borderId="0" xfId="0" applyFont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vertical="center"/>
    </xf>
    <xf numFmtId="4" fontId="0" fillId="4" borderId="1" xfId="0" applyNumberFormat="1" applyFont="1" applyFill="1" applyBorder="1" applyAlignment="1" applyProtection="1">
      <alignment vertical="center"/>
      <protection locked="0"/>
    </xf>
    <xf numFmtId="4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4" fontId="0" fillId="3" borderId="0" xfId="0" applyNumberFormat="1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/>
    <xf numFmtId="0" fontId="0" fillId="3" borderId="0" xfId="0" applyFont="1" applyFill="1" applyBorder="1" applyAlignment="1" applyProtection="1">
      <protection locked="0"/>
    </xf>
    <xf numFmtId="0" fontId="5" fillId="0" borderId="0" xfId="0" applyFont="1" applyAlignment="1" applyProtection="1"/>
    <xf numFmtId="0" fontId="5" fillId="3" borderId="0" xfId="0" applyFont="1" applyFill="1" applyBorder="1" applyAlignment="1" applyProtection="1"/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9" fillId="4" borderId="4" xfId="0" applyFont="1" applyFill="1" applyBorder="1" applyAlignment="1" applyProtection="1">
      <alignment vertical="center" wrapText="1"/>
      <protection locked="0"/>
    </xf>
    <xf numFmtId="0" fontId="3" fillId="4" borderId="4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</xf>
    <xf numFmtId="0" fontId="3" fillId="4" borderId="1" xfId="0" applyFont="1" applyFill="1" applyBorder="1" applyAlignment="1" applyProtection="1">
      <alignment horizontal="righ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  <protection locked="0"/>
    </xf>
    <xf numFmtId="3" fontId="3" fillId="0" borderId="1" xfId="0" applyNumberFormat="1" applyFont="1" applyBorder="1" applyAlignment="1" applyProtection="1">
      <alignment horizontal="right" vertical="center" wrapText="1"/>
    </xf>
    <xf numFmtId="0" fontId="3" fillId="6" borderId="1" xfId="0" applyFont="1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horizontal="right" vertical="center" wrapText="1"/>
    </xf>
    <xf numFmtId="0" fontId="3" fillId="8" borderId="1" xfId="0" applyFont="1" applyFill="1" applyBorder="1" applyAlignment="1" applyProtection="1">
      <alignment horizontal="left" vertical="center" wrapText="1"/>
    </xf>
    <xf numFmtId="0" fontId="3" fillId="8" borderId="1" xfId="0" applyFont="1" applyFill="1" applyBorder="1" applyAlignment="1" applyProtection="1">
      <alignment horizontal="right" vertical="center" wrapText="1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0" fillId="7" borderId="1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right" wrapText="1"/>
    </xf>
    <xf numFmtId="0" fontId="0" fillId="0" borderId="1" xfId="0" applyFont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CE6F2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48573"/>
  <sheetViews>
    <sheetView tabSelected="1" zoomScale="70" zoomScaleNormal="70" workbookViewId="0">
      <selection activeCell="N16" sqref="N16"/>
    </sheetView>
  </sheetViews>
  <sheetFormatPr defaultColWidth="12.6640625" defaultRowHeight="13.2" x14ac:dyDescent="0.25"/>
  <cols>
    <col min="1" max="1" width="9.33203125" style="1" customWidth="1"/>
    <col min="2" max="2" width="32.33203125" style="1" customWidth="1"/>
    <col min="3" max="3" width="14.44140625" style="1" customWidth="1"/>
    <col min="4" max="4" width="18.109375" style="1" customWidth="1"/>
    <col min="5" max="5" width="21.33203125" style="1" customWidth="1"/>
    <col min="6" max="6" width="19.33203125" style="1" customWidth="1"/>
    <col min="7" max="7" width="20" style="1" customWidth="1"/>
    <col min="8" max="8" width="2.33203125" style="1" customWidth="1"/>
    <col min="9" max="9" width="14.44140625" style="1" customWidth="1"/>
    <col min="10" max="26" width="8.6640625" style="1" customWidth="1"/>
    <col min="27" max="16384" width="12.6640625" style="1"/>
  </cols>
  <sheetData>
    <row r="1" spans="1:26" ht="44.25" customHeight="1" x14ac:dyDescent="0.25">
      <c r="A1" s="44" t="s">
        <v>0</v>
      </c>
      <c r="B1" s="44"/>
      <c r="C1" s="44"/>
      <c r="D1" s="44"/>
      <c r="E1" s="44"/>
      <c r="F1" s="44"/>
      <c r="G1" s="44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4.25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2"/>
      <c r="I3" s="4" t="s">
        <v>8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0" customHeight="1" x14ac:dyDescent="0.25">
      <c r="A4" s="5">
        <v>1</v>
      </c>
      <c r="B4" s="47" t="s">
        <v>9</v>
      </c>
      <c r="C4" s="6">
        <v>2</v>
      </c>
      <c r="D4" s="7"/>
      <c r="E4" s="8">
        <f>C4*D4</f>
        <v>0</v>
      </c>
      <c r="F4" s="8">
        <f>E4*0.21</f>
        <v>0</v>
      </c>
      <c r="G4" s="8">
        <f>E4+F4</f>
        <v>0</v>
      </c>
      <c r="H4" s="2"/>
      <c r="I4" s="9">
        <v>2062240015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10"/>
      <c r="B5" s="11"/>
      <c r="C5" s="12"/>
      <c r="D5" s="13"/>
      <c r="E5" s="13"/>
      <c r="F5" s="13"/>
      <c r="G5" s="13"/>
      <c r="H5" s="14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72" customHeight="1" x14ac:dyDescent="0.25">
      <c r="A6" s="45" t="s">
        <v>10</v>
      </c>
      <c r="B6" s="45"/>
      <c r="C6" s="45"/>
      <c r="D6" s="45"/>
      <c r="E6" s="45"/>
      <c r="F6" s="45"/>
      <c r="G6" s="45"/>
      <c r="H6" s="2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 x14ac:dyDescent="0.35">
      <c r="A8" s="2"/>
      <c r="B8" s="16" t="s">
        <v>11</v>
      </c>
      <c r="C8" s="16"/>
      <c r="D8" s="16"/>
      <c r="E8" s="16"/>
      <c r="F8" s="2"/>
      <c r="G8" s="2"/>
      <c r="H8" s="2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 x14ac:dyDescent="0.35">
      <c r="A9" s="2"/>
      <c r="B9" s="16" t="s">
        <v>12</v>
      </c>
      <c r="C9" s="16"/>
      <c r="D9" s="16"/>
      <c r="E9" s="16"/>
      <c r="F9" s="2"/>
      <c r="G9" s="2"/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 x14ac:dyDescent="0.35">
      <c r="A10" s="2"/>
      <c r="B10" s="17" t="s">
        <v>92</v>
      </c>
      <c r="C10" s="17"/>
      <c r="D10" s="17"/>
      <c r="E10" s="17"/>
      <c r="F10" s="14"/>
      <c r="G10" s="14"/>
      <c r="H10" s="2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 x14ac:dyDescent="0.35">
      <c r="A11" s="2"/>
      <c r="B11" s="16" t="s">
        <v>13</v>
      </c>
      <c r="C11" s="16"/>
      <c r="D11" s="16"/>
      <c r="E11" s="16"/>
      <c r="F11" s="2"/>
      <c r="G11" s="2"/>
      <c r="H11" s="2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3">
      <c r="A13" s="3"/>
      <c r="B13" s="18" t="s">
        <v>91</v>
      </c>
      <c r="C13" s="1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3"/>
      <c r="B15" s="3" t="s">
        <v>14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3"/>
      <c r="B16" s="3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1048573" s="1" customFormat="1" ht="12.75" customHeight="1" x14ac:dyDescent="0.25"/>
  </sheetData>
  <sheetProtection algorithmName="SHA-512" hashValue="rebe8S1qJ1hIHLRrVeXxllIFP57upHlJ6gyVHmxDP3dWetSntYWZkiKaqYCrgR3C7yQDtuVOQhm6Kn/EmKvCLw==" saltValue="/k9GsIkOBOzvd6GwdaWcnA==" spinCount="100000" sheet="1" objects="1" scenarios="1" formatCells="0" formatColumns="0" formatRows="0"/>
  <mergeCells count="2">
    <mergeCell ref="A1:G1"/>
    <mergeCell ref="A6:G6"/>
  </mergeCells>
  <pageMargins left="0.25" right="0.25" top="0.75" bottom="0.75" header="0.3" footer="0.3"/>
  <pageSetup paperSize="9" scale="66" fitToHeight="3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6"/>
  <sheetViews>
    <sheetView zoomScale="70" zoomScaleNormal="70" workbookViewId="0">
      <selection activeCell="F4" sqref="F4"/>
    </sheetView>
  </sheetViews>
  <sheetFormatPr defaultColWidth="12.6640625" defaultRowHeight="13.2" x14ac:dyDescent="0.25"/>
  <cols>
    <col min="1" max="1" width="48.6640625" style="1" customWidth="1"/>
    <col min="2" max="2" width="40.44140625" style="1" customWidth="1"/>
    <col min="3" max="3" width="32.109375" style="1" customWidth="1"/>
    <col min="4" max="4" width="2.44140625" style="1" customWidth="1"/>
    <col min="5" max="5" width="42.44140625" style="1" customWidth="1"/>
    <col min="6" max="6" width="50.6640625" style="1" customWidth="1"/>
    <col min="7" max="26" width="8.6640625" style="1" customWidth="1"/>
    <col min="27" max="16384" width="12.6640625" style="1"/>
  </cols>
  <sheetData>
    <row r="1" spans="1:26" ht="69" customHeight="1" x14ac:dyDescent="0.25">
      <c r="A1" s="46"/>
      <c r="B1" s="46"/>
      <c r="C1" s="46"/>
      <c r="D1" s="20"/>
      <c r="E1" s="21" t="s">
        <v>16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5" customHeight="1" x14ac:dyDescent="0.25">
      <c r="A2" s="23" t="s">
        <v>17</v>
      </c>
      <c r="B2" s="24" t="s">
        <v>18</v>
      </c>
      <c r="C2" s="24" t="s">
        <v>19</v>
      </c>
      <c r="D2" s="25"/>
      <c r="E2" s="26" t="s">
        <v>20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4.4" x14ac:dyDescent="0.25">
      <c r="A3" s="27" t="s">
        <v>21</v>
      </c>
      <c r="B3" s="27"/>
      <c r="C3" s="28"/>
      <c r="D3" s="25"/>
      <c r="E3" s="48" t="s">
        <v>21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4.4" x14ac:dyDescent="0.25">
      <c r="A4" s="29" t="s">
        <v>22</v>
      </c>
      <c r="B4" s="30" t="s">
        <v>23</v>
      </c>
      <c r="C4" s="30"/>
      <c r="D4" s="31"/>
      <c r="E4" s="3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4.4" x14ac:dyDescent="0.25">
      <c r="A5" s="29" t="s">
        <v>24</v>
      </c>
      <c r="B5" s="30" t="s">
        <v>25</v>
      </c>
      <c r="C5" s="30"/>
      <c r="D5" s="25"/>
      <c r="E5" s="33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4.4" x14ac:dyDescent="0.25">
      <c r="A6" s="29" t="s">
        <v>26</v>
      </c>
      <c r="B6" s="30">
        <v>449</v>
      </c>
      <c r="C6" s="30"/>
      <c r="D6" s="25"/>
      <c r="E6" s="33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4.4" x14ac:dyDescent="0.25">
      <c r="A7" s="29" t="s">
        <v>27</v>
      </c>
      <c r="B7" s="34"/>
      <c r="C7" s="34" t="s">
        <v>28</v>
      </c>
      <c r="D7" s="25"/>
      <c r="E7" s="3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4.4" x14ac:dyDescent="0.25">
      <c r="A8" s="27" t="s">
        <v>29</v>
      </c>
      <c r="B8" s="28"/>
      <c r="C8" s="28"/>
      <c r="D8" s="25"/>
      <c r="E8" s="48" t="s">
        <v>29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4.4" x14ac:dyDescent="0.25">
      <c r="A9" s="29" t="s">
        <v>30</v>
      </c>
      <c r="B9" s="34">
        <v>1</v>
      </c>
      <c r="C9" s="34"/>
      <c r="D9" s="25"/>
      <c r="E9" s="3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28.8" x14ac:dyDescent="0.25">
      <c r="A10" s="29" t="s">
        <v>31</v>
      </c>
      <c r="B10" s="34" t="s">
        <v>32</v>
      </c>
      <c r="C10" s="34"/>
      <c r="D10" s="25"/>
      <c r="E10" s="3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4.4" x14ac:dyDescent="0.25">
      <c r="A11" s="29" t="s">
        <v>33</v>
      </c>
      <c r="B11" s="34"/>
      <c r="C11" s="34" t="s">
        <v>34</v>
      </c>
      <c r="D11" s="25"/>
      <c r="E11" s="33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4.4" x14ac:dyDescent="0.25">
      <c r="A12" s="29" t="s">
        <v>35</v>
      </c>
      <c r="B12" s="34"/>
      <c r="C12" s="34" t="s">
        <v>36</v>
      </c>
      <c r="D12" s="25"/>
      <c r="E12" s="33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4.4" x14ac:dyDescent="0.25">
      <c r="A13" s="29" t="s">
        <v>37</v>
      </c>
      <c r="B13" s="34"/>
      <c r="C13" s="34" t="s">
        <v>38</v>
      </c>
      <c r="D13" s="25"/>
      <c r="E13" s="33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4.4" x14ac:dyDescent="0.25">
      <c r="A14" s="29" t="s">
        <v>39</v>
      </c>
      <c r="B14" s="34"/>
      <c r="C14" s="34" t="s">
        <v>40</v>
      </c>
      <c r="D14" s="25"/>
      <c r="E14" s="33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4.4" x14ac:dyDescent="0.25">
      <c r="A15" s="27" t="s">
        <v>41</v>
      </c>
      <c r="B15" s="28"/>
      <c r="C15" s="28"/>
      <c r="D15" s="25"/>
      <c r="E15" s="48" t="s">
        <v>41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4.4" x14ac:dyDescent="0.25">
      <c r="A16" s="29" t="s">
        <v>42</v>
      </c>
      <c r="B16" s="34">
        <v>256</v>
      </c>
      <c r="C16" s="34" t="s">
        <v>43</v>
      </c>
      <c r="D16" s="25"/>
      <c r="E16" s="3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4.4" x14ac:dyDescent="0.25">
      <c r="A17" s="29" t="s">
        <v>44</v>
      </c>
      <c r="B17" s="34"/>
      <c r="C17" s="34" t="s">
        <v>45</v>
      </c>
      <c r="D17" s="25"/>
      <c r="E17" s="33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4.4" x14ac:dyDescent="0.25">
      <c r="A18" s="29" t="s">
        <v>46</v>
      </c>
      <c r="B18" s="34" t="s">
        <v>47</v>
      </c>
      <c r="C18" s="34"/>
      <c r="D18" s="25"/>
      <c r="E18" s="35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4.4" x14ac:dyDescent="0.25">
      <c r="A19" s="29" t="s">
        <v>48</v>
      </c>
      <c r="B19" s="34" t="s">
        <v>49</v>
      </c>
      <c r="C19" s="34"/>
      <c r="D19" s="25"/>
      <c r="E19" s="33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4.4" x14ac:dyDescent="0.25">
      <c r="A20" s="29" t="s">
        <v>50</v>
      </c>
      <c r="B20" s="34">
        <v>8</v>
      </c>
      <c r="C20" s="34">
        <v>8</v>
      </c>
      <c r="D20" s="25"/>
      <c r="E20" s="33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4.4" x14ac:dyDescent="0.25">
      <c r="A21" s="29" t="s">
        <v>51</v>
      </c>
      <c r="B21" s="34">
        <v>16</v>
      </c>
      <c r="C21" s="34">
        <v>16</v>
      </c>
      <c r="D21" s="25"/>
      <c r="E21" s="33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4.4" x14ac:dyDescent="0.25">
      <c r="A22" s="36" t="s">
        <v>52</v>
      </c>
      <c r="B22" s="28"/>
      <c r="C22" s="28"/>
      <c r="D22" s="25"/>
      <c r="E22" s="49" t="s">
        <v>52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4.4" x14ac:dyDescent="0.25">
      <c r="A23" s="29" t="s">
        <v>53</v>
      </c>
      <c r="B23" s="50" t="s">
        <v>54</v>
      </c>
      <c r="C23" s="34" t="s">
        <v>55</v>
      </c>
      <c r="D23" s="25"/>
      <c r="E23" s="33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4.4" x14ac:dyDescent="0.25">
      <c r="A24" s="29" t="s">
        <v>56</v>
      </c>
      <c r="B24" s="50" t="s">
        <v>57</v>
      </c>
      <c r="C24" s="34" t="s">
        <v>58</v>
      </c>
      <c r="D24" s="25"/>
      <c r="E24" s="33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4.4" x14ac:dyDescent="0.25">
      <c r="A25" s="29" t="s">
        <v>59</v>
      </c>
      <c r="B25" s="34" t="s">
        <v>49</v>
      </c>
      <c r="C25" s="34"/>
      <c r="D25" s="25"/>
      <c r="E25" s="33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4.4" x14ac:dyDescent="0.25">
      <c r="A26" s="29" t="s">
        <v>60</v>
      </c>
      <c r="B26" s="34" t="s">
        <v>49</v>
      </c>
      <c r="C26" s="34"/>
      <c r="D26" s="25"/>
      <c r="E26" s="33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26.4" x14ac:dyDescent="0.25">
      <c r="A27" s="29" t="s">
        <v>61</v>
      </c>
      <c r="B27" s="50" t="s">
        <v>62</v>
      </c>
      <c r="C27" s="34"/>
      <c r="D27" s="25"/>
      <c r="E27" s="33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4.4" x14ac:dyDescent="0.25">
      <c r="A28" s="29" t="s">
        <v>63</v>
      </c>
      <c r="B28" s="50">
        <v>8</v>
      </c>
      <c r="C28" s="34"/>
      <c r="D28" s="25"/>
      <c r="E28" s="33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4.4" x14ac:dyDescent="0.25">
      <c r="A29" s="29" t="s">
        <v>64</v>
      </c>
      <c r="B29" s="34" t="s">
        <v>65</v>
      </c>
      <c r="C29" s="34"/>
      <c r="D29" s="25"/>
      <c r="E29" s="33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28.8" x14ac:dyDescent="0.25">
      <c r="A30" s="29" t="s">
        <v>66</v>
      </c>
      <c r="B30" s="50"/>
      <c r="C30" s="34" t="s">
        <v>67</v>
      </c>
      <c r="D30" s="25"/>
      <c r="E30" s="33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28.8" x14ac:dyDescent="0.25">
      <c r="A31" s="29" t="s">
        <v>68</v>
      </c>
      <c r="B31" s="34" t="s">
        <v>69</v>
      </c>
      <c r="C31" s="34" t="s">
        <v>67</v>
      </c>
      <c r="D31" s="37"/>
      <c r="E31" s="3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4.4" x14ac:dyDescent="0.25">
      <c r="A32" s="29" t="s">
        <v>70</v>
      </c>
      <c r="B32" s="34" t="s">
        <v>49</v>
      </c>
      <c r="C32" s="34"/>
      <c r="D32" s="37"/>
      <c r="E32" s="3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4.4" x14ac:dyDescent="0.25">
      <c r="A33" s="27" t="s">
        <v>71</v>
      </c>
      <c r="B33" s="28"/>
      <c r="C33" s="28"/>
      <c r="D33" s="25"/>
      <c r="E33" s="48" t="s">
        <v>71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4.4" x14ac:dyDescent="0.25">
      <c r="A34" s="29" t="s">
        <v>72</v>
      </c>
      <c r="B34" s="34" t="s">
        <v>49</v>
      </c>
      <c r="C34" s="34"/>
      <c r="D34" s="25"/>
      <c r="E34" s="33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4.4" x14ac:dyDescent="0.25">
      <c r="A35" s="29" t="s">
        <v>73</v>
      </c>
      <c r="B35" s="34"/>
      <c r="C35" s="38">
        <v>800</v>
      </c>
      <c r="D35" s="25"/>
      <c r="E35" s="33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4.4" x14ac:dyDescent="0.25">
      <c r="A36" s="29" t="s">
        <v>74</v>
      </c>
      <c r="B36" s="34"/>
      <c r="C36" s="34" t="s">
        <v>75</v>
      </c>
      <c r="D36" s="25"/>
      <c r="E36" s="33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4.4" x14ac:dyDescent="0.25">
      <c r="A37" s="36" t="s">
        <v>93</v>
      </c>
      <c r="B37" s="28"/>
      <c r="C37" s="28"/>
      <c r="D37" s="25"/>
      <c r="E37" s="49" t="s">
        <v>93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4.4" x14ac:dyDescent="0.25">
      <c r="A38" s="41" t="s">
        <v>77</v>
      </c>
      <c r="B38" s="42" t="s">
        <v>78</v>
      </c>
      <c r="C38" s="42">
        <v>2</v>
      </c>
      <c r="D38" s="25"/>
      <c r="E38" s="43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4.4" x14ac:dyDescent="0.25">
      <c r="A39" s="29" t="s">
        <v>79</v>
      </c>
      <c r="B39" s="34" t="s">
        <v>49</v>
      </c>
      <c r="C39" s="34"/>
      <c r="D39" s="25"/>
      <c r="E39" s="33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4.4" x14ac:dyDescent="0.25">
      <c r="A40" s="29" t="s">
        <v>80</v>
      </c>
      <c r="B40" s="34" t="s">
        <v>49</v>
      </c>
      <c r="C40" s="34"/>
      <c r="D40" s="25"/>
      <c r="E40" s="33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4.4" x14ac:dyDescent="0.25">
      <c r="A41" s="29" t="s">
        <v>81</v>
      </c>
      <c r="B41" s="34" t="s">
        <v>82</v>
      </c>
      <c r="C41" s="34"/>
      <c r="D41" s="25"/>
      <c r="E41" s="33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43.2" x14ac:dyDescent="0.25">
      <c r="A42" s="29" t="s">
        <v>83</v>
      </c>
      <c r="B42" s="34" t="s">
        <v>84</v>
      </c>
      <c r="C42" s="34"/>
      <c r="D42" s="25"/>
      <c r="E42" s="33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4.4" x14ac:dyDescent="0.25">
      <c r="A43" s="29" t="s">
        <v>85</v>
      </c>
      <c r="B43" s="34" t="s">
        <v>86</v>
      </c>
      <c r="C43" s="34"/>
      <c r="D43" s="25"/>
      <c r="E43" s="33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4.4" x14ac:dyDescent="0.25">
      <c r="A44" s="27" t="s">
        <v>87</v>
      </c>
      <c r="B44" s="28"/>
      <c r="C44" s="28"/>
      <c r="D44" s="25"/>
      <c r="E44" s="48" t="s">
        <v>87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4.4" x14ac:dyDescent="0.25">
      <c r="A45" s="39" t="s">
        <v>88</v>
      </c>
      <c r="B45" s="40"/>
      <c r="C45" s="40" t="s">
        <v>89</v>
      </c>
      <c r="D45" s="25"/>
      <c r="E45" s="33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4.4" x14ac:dyDescent="0.25">
      <c r="A46" s="39" t="s">
        <v>90</v>
      </c>
      <c r="B46" s="40" t="s">
        <v>49</v>
      </c>
      <c r="C46" s="40"/>
      <c r="D46" s="25"/>
      <c r="E46" s="33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4.4" x14ac:dyDescent="0.25">
      <c r="A47" s="36" t="s">
        <v>76</v>
      </c>
      <c r="B47" s="28"/>
      <c r="C47" s="28"/>
      <c r="D47" s="25"/>
      <c r="E47" s="49" t="s">
        <v>76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4.4" x14ac:dyDescent="0.25">
      <c r="A48" s="29"/>
      <c r="B48" s="34"/>
      <c r="C48" s="34"/>
      <c r="D48" s="25"/>
      <c r="E48" s="33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4.4" x14ac:dyDescent="0.25">
      <c r="A49" s="29"/>
      <c r="B49" s="34"/>
      <c r="C49" s="34"/>
      <c r="D49" s="25"/>
      <c r="E49" s="33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4.4" x14ac:dyDescent="0.25">
      <c r="A50" s="29"/>
      <c r="B50" s="29"/>
      <c r="C50" s="34"/>
      <c r="D50" s="22"/>
      <c r="E50" s="33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4.4" x14ac:dyDescent="0.25">
      <c r="A51" s="51"/>
      <c r="B51" s="51"/>
      <c r="C51" s="51"/>
      <c r="D51" s="22"/>
      <c r="E51" s="33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x14ac:dyDescent="0.2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x14ac:dyDescent="0.25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x14ac:dyDescent="0.25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  <row r="1003" spans="1:26" x14ac:dyDescent="0.25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</row>
    <row r="1004" spans="1:26" x14ac:dyDescent="0.25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</row>
    <row r="1005" spans="1:26" x14ac:dyDescent="0.25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</row>
    <row r="1006" spans="1:26" x14ac:dyDescent="0.25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</row>
  </sheetData>
  <sheetProtection algorithmName="SHA-512" hashValue="6A9Mq5nAOok9LcRV+J+6nXdN039tsZLh2MU8+rtRHVF216LrDpKPbUp+XmAgVLPDfSK1N+xJKPGmwThMADfJ/g==" saltValue="dXZFwc1ztXm3Kg+RRRDruQ==" spinCount="100000" sheet="1" objects="1" scenarios="1" formatCells="0" formatColumns="0" formatRows="0"/>
  <mergeCells count="1">
    <mergeCell ref="A1:C1"/>
  </mergeCells>
  <pageMargins left="0.25" right="0.25" top="0.75" bottom="0.75" header="0.3" footer="0.3"/>
  <pageSetup paperSize="9" scale="60" fitToHeight="3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nabídkové ceny</vt:lpstr>
      <vt:lpstr>Datový server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21</cp:revision>
  <cp:lastPrinted>2023-10-21T10:36:31Z</cp:lastPrinted>
  <dcterms:created xsi:type="dcterms:W3CDTF">2021-07-21T08:59:29Z</dcterms:created>
  <dcterms:modified xsi:type="dcterms:W3CDTF">2024-11-12T08:40:02Z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