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74 Směs různých ještě dalších sraček/"/>
    </mc:Choice>
  </mc:AlternateContent>
  <xr:revisionPtr revIDLastSave="0" documentId="13_ncr:1_{50B4FB3D-742E-2848-BF71-825EE8D4FC70}" xr6:coauthVersionLast="47" xr6:coauthVersionMax="47" xr10:uidLastSave="{00000000-0000-0000-0000-000000000000}"/>
  <bookViews>
    <workbookView xWindow="0" yWindow="500" windowWidth="76800" windowHeight="427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I13" i="1" s="1"/>
  <c r="H14" i="1"/>
  <c r="I14" i="1" s="1"/>
  <c r="H15" i="1"/>
  <c r="I15" i="1" s="1"/>
  <c r="H16" i="1"/>
  <c r="I16" i="1" s="1"/>
  <c r="H12" i="1"/>
  <c r="I12" i="1" s="1"/>
  <c r="H9" i="1" l="1"/>
  <c r="I9" i="1" s="1"/>
  <c r="H10" i="1"/>
  <c r="I10" i="1" s="1"/>
  <c r="H11" i="1"/>
  <c r="I11" i="1" s="1"/>
  <c r="H5" i="1"/>
  <c r="I5" i="1" s="1"/>
  <c r="H6" i="1"/>
  <c r="I6" i="1" s="1"/>
  <c r="H7" i="1"/>
  <c r="I7" i="1" s="1"/>
  <c r="H8" i="1"/>
  <c r="I8" i="1" s="1"/>
  <c r="H3" i="1"/>
  <c r="I3" i="1" s="1"/>
  <c r="F18" i="1" s="1"/>
  <c r="H4" i="1"/>
  <c r="I4" i="1" s="1"/>
  <c r="F17" i="1" l="1"/>
</calcChain>
</file>

<file path=xl/sharedStrings.xml><?xml version="1.0" encoding="utf-8"?>
<sst xmlns="http://schemas.openxmlformats.org/spreadsheetml/2006/main" count="77" uniqueCount="50">
  <si>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</si>
  <si>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</si>
  <si>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</si>
  <si>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</si>
  <si>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</si>
  <si>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</si>
  <si>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</si>
  <si>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</si>
  <si>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</si>
  <si>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</si>
  <si>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</si>
  <si>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</si>
  <si>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</si>
  <si>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</si>
  <si>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</si>
  <si>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</si>
  <si>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</si>
  <si>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</si>
  <si>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</si>
  <si>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</si>
  <si>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30213100-6 - Přenosné počítače</t>
  </si>
  <si>
    <t>30237200-1 Počítačová příslušenství</t>
  </si>
  <si>
    <t>30125110-5 – Tonery pro laserové tiskárny/faxové přístroje</t>
  </si>
  <si>
    <t>FSV UK
Opletalova 26, 110 00 Praha 1</t>
  </si>
  <si>
    <t>FSV UK
Smetanovo nábřeží 6, 11001
Praha 1</t>
  </si>
  <si>
    <t>Kabely IES</t>
  </si>
  <si>
    <t>30232110-8-Laserové tiskárny</t>
  </si>
  <si>
    <t>Notebook OCJSP</t>
  </si>
  <si>
    <t>Switch IT</t>
  </si>
  <si>
    <t>Kabel IES</t>
  </si>
  <si>
    <t>Adapter IES</t>
  </si>
  <si>
    <t>Disk IES</t>
  </si>
  <si>
    <t>Tiskárna CJP</t>
  </si>
  <si>
    <t>Toner CJP</t>
  </si>
  <si>
    <t>Toner IES</t>
  </si>
  <si>
    <r>
      <t xml:space="preserve">Výzva </t>
    </r>
    <r>
      <rPr>
        <b/>
        <sz val="14"/>
        <rFont val="Arial"/>
        <family val="2"/>
        <charset val="238"/>
      </rPr>
      <t>č. 74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</si>
  <si>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Notebook s úhlopříčkou min. 14 palců s IPS, rozlišením min. 1920x1200 px (například: HP EliteBook 645 G11)
Procesor: Počet jader min. 6 s CPU bench min. 17 102 (například: AMD Ryzen 5 7535U)
Grafická karta min. AMD Radeon 660M Graphics
Operační paměť min. 16 GB
Disk min. SSD 512GB
Výbava min.: podsvícená klávesnice, webkamera, 2x USB 3.2 Gen 1, 2x USB-C, RJ45, HDMI, čtečka otisků prstů, WiFi 6E, WiFi, Bluetooth
Váha max 1,41 Kg
Operační systém Windows 11 Pro
Záruka min. 3 roky (cena nesmí překročit 21 066 Kč bez DPH/ks) - případně uplatnit slevu na vybraný notebook, pokud je k dispozici</t>
  </si>
  <si>
    <t>Požadujeme Chytrý switch Ubiquiti US-8-60W
Vlastnosti min. switch 8 portový, 1 Gbit,Přepínací kapacita 16 Gb/s 
Spravovatelnost (smart switch, web manageable)
Součástí balení min. switch a PoE injektor 
Záruka min. 2 roky (cena nesmí překočit 2 644,- Kč bez DPH/ks)</t>
  </si>
  <si>
    <t>Datový kabel USB-A na USB-C
Datový kabel SuperSpeed USB 5Gb/s, Sync &amp; Charge až 3A, pozlacené konektory, odolné kovové tělo, pro mobilní telefony, tablety a jiná zařízení s USB-C konektorem, VelcroStrap+
Délka 2m
Záruka min. 2 roky (cena nesmí překočit 247,- Kč bez DPH/ks)</t>
  </si>
  <si>
    <t>Datový kabel (například: PremiumCord USB4 40Gbps 8K@60Hz kabel s konektory Thunderbolt 3)
Datový kabel 1,2m - propojovací, male konektory: 2× USB-C (Thunderbolt 3), maximální proud 5 A, s oboustrannou koncovkou, stíněný
Záruka min. 2 roky (cena nesmí překočit 701,- Kč bez DPH/ks)</t>
  </si>
  <si>
    <t>Napájecí originální adapter 70W (požadujeme Apple 70W USB-C napájecí adaptér)
Napájecí adaptér 70 W - vstupní napětí 100 – 240 V, 50 – 60 Hz, konektor USB-C
Pro napájení Macbooků
Záruka min. 2 roky (cena nesmí překočit 1 397,- Kč bez DPH/ks)</t>
  </si>
  <si>
    <t>Originální datový kabel (požadujeme Apple USB-C nabíjecí kabel 2m)
Délka 2m
Pro napájení Macbooků
Záruka min. 2 roky (cena nesmí překočit 429,- Kč bez DPH/ks)</t>
  </si>
  <si>
    <t>Napájecí originální adapter 20W (požadujeme Apple 70W USB-C napájecí adaptér)
Nabíječka do sítě kompatibilní s jakýmkoliv USB-C zařízením
Záruka min. 2 roky (cena nesmí překočit 485,- Kč bez DPH/ks)</t>
  </si>
  <si>
    <t>Externí disk (požadujeme Kingston XS1000 SSD 2TB)
Barva černá
SSD úložiště
Pro připojením USB 3.2 Gen 2 (USB 3.1)
rychlost čtení až 1050MB/s, rychlost zápisu až 1000MB/s
materiál min. plast a kov
kabel součástí balení
rozměry max. 13,5 × 32,6 × 69,5 mm, hmotnost 44,8 g
Záruka min. 2 roky (cena nesmí překočit 2 643,- Kč bez DPH/ks)</t>
  </si>
  <si>
    <t>Originální toner pro položku 9 (Xerox 006R04404 černý)
Barva černý 
Nesmí být alternativní ani použitý 
Výtěžnost až 6 000 stran
Pro tiskárnu Xerox B230DNI
Záruka min. 2 roky
Cena nesmí přesáhnout 2 346,- Kč bez DPH</t>
  </si>
  <si>
    <t>Toner HP 201X černý originální toner
Barva černý 
Nesmí být alternativní ani použitý 
Výtěžnost až 2800 stran
Pro tiskárnu HP LaserJet MFP M277dw
Záruka min. 2 roky
Cena nesmí přesáhnout 2 330,- Kč bez DPH</t>
  </si>
  <si>
    <t>Toner HP 201X žlutý originální toner
Barva žlutá 
Nesmí být alternativní ani použitý 
Výtěžnost až 2300 stran
Pro tiskárnu HP LaserJet MFP M277dw
Záruka min. 2 roky
Cena nesmí přesáhnout 2 578,- Kč bez DPH</t>
  </si>
  <si>
    <t>Toner HP 201X azurový originální toner
Barva modrá
Nesmí být alternativní ani použitý 
Výtěžnost až 2300 stran
Pro tiskárnu HP LaserJet MFP M277dw
Záruka min. 2 roky
Cena nesmí přesáhnout 2 461,- Kč bez DPH</t>
  </si>
  <si>
    <t>Toner HP Q5949A č. 49A černý originální toner
Barva černá
Nesmí být alternativní ani použitý 
Výtěžnost až 2500 stran
Pro tiskárnu HP LaserJet 1160
Záruka min. 2 roky
Cena nesmí přesáhnout 2 578,- Kč bez DPH</t>
  </si>
  <si>
    <t>Tiskárna (požadujeme Xerox B230DNI)
Typ tiskárny Laserová
Velikost papíru A4
Rychlost černobílého tisku 34str./min
Tiskové rozlišení min. 1200x1200DPI
Vlastnosti min. Duplex, display
Propojení min.: AirPrint, google print, USB, Lan, WiFi
Součástí balení min. Dokumentace, Napájecí kabel, Software, Toner
Záruka min. 2 roky (cena nesmí překočit 3 380,- Kč bez DPH/ks)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</si>
</sst>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4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11" fillId="0" borderId="10" xfId="0" applyFont="1" applyBorder="1" applyAlignment="1">
      <alignment horizontal="left" vertical="top" wrapText="1"/>
    </xf>
    <xf numFmtId="165" fontId="3" fillId="0" borderId="0" xfId="0" applyNumberFormat="1" applyFont="1" applyAlignment="1">
      <alignment horizontal="center"/>
    </xf>
    <xf numFmtId="166" fontId="0" fillId="0" borderId="0" xfId="0" applyNumberFormat="1"/>
    <xf numFmtId="0" fontId="6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11" fillId="3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164" fontId="12" fillId="0" borderId="0" xfId="0" applyNumberFormat="1" applyFont="1"/>
    <xf numFmtId="0" fontId="3" fillId="0" borderId="1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al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23699CF-B200-4340-8FCA-6E21FFD809DD}">
  <we:reference id="44446093-b465-4d6c-a6dc-5faf6de98677" version="2.5.5.0" store="EXCatalog" storeType="EXCatalog"/>
  <we:alternateReferences>
    <we:reference id="WA200005271" version="2.5.5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1"/>
  <sheetViews>
    <sheetView tabSelected="1" topLeftCell="B3" zoomScale="112" zoomScaleNormal="68" workbookViewId="0">
      <selection activeCell="S5" sqref="S5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35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29" ht="46.5" customHeight="1" x14ac:dyDescent="0.15">
      <c r="A2" s="10"/>
      <c r="B2" s="7" t="s">
        <v>0</v>
      </c>
      <c r="C2" s="7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9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40" x14ac:dyDescent="0.15">
      <c r="A3" s="6">
        <v>1</v>
      </c>
      <c r="B3" s="19" t="s">
        <v>27</v>
      </c>
      <c r="C3" s="27" t="s">
        <v>36</v>
      </c>
      <c r="D3" s="5"/>
      <c r="E3" s="5"/>
      <c r="F3" s="17">
        <v>1</v>
      </c>
      <c r="G3" s="18"/>
      <c r="H3" s="25">
        <f t="shared" ref="H3" si="0">G3*1.21</f>
        <v>0</v>
      </c>
      <c r="I3" s="25">
        <f t="shared" ref="I3" si="1">H3*F3</f>
        <v>0</v>
      </c>
      <c r="J3" s="21" t="s">
        <v>24</v>
      </c>
      <c r="K3" s="11" t="s">
        <v>20</v>
      </c>
      <c r="L3" s="26">
        <v>240585</v>
      </c>
      <c r="M3" s="20"/>
      <c r="N3" s="20"/>
    </row>
    <row r="4" spans="1:29" ht="70" x14ac:dyDescent="0.15">
      <c r="A4" s="6">
        <v>2</v>
      </c>
      <c r="B4" s="19" t="s">
        <v>28</v>
      </c>
      <c r="C4" s="24" t="s">
        <v>37</v>
      </c>
      <c r="D4" s="5"/>
      <c r="E4" s="5"/>
      <c r="F4" s="17">
        <v>10</v>
      </c>
      <c r="G4" s="18"/>
      <c r="H4" s="25">
        <f t="shared" ref="H4:H16" si="2">G4*1.21</f>
        <v>0</v>
      </c>
      <c r="I4" s="25">
        <f t="shared" ref="I4:I16" si="3">H4*F4</f>
        <v>0</v>
      </c>
      <c r="J4" s="21" t="s">
        <v>24</v>
      </c>
      <c r="K4" s="11" t="s">
        <v>21</v>
      </c>
      <c r="L4" s="26">
        <v>240586</v>
      </c>
      <c r="M4" s="20"/>
      <c r="N4" s="20"/>
    </row>
    <row r="5" spans="1:29" ht="70" x14ac:dyDescent="0.15">
      <c r="A5" s="6">
        <v>3</v>
      </c>
      <c r="B5" s="19" t="s">
        <v>25</v>
      </c>
      <c r="C5" s="28" t="s">
        <v>38</v>
      </c>
      <c r="D5" s="5"/>
      <c r="E5" s="5"/>
      <c r="F5" s="17">
        <v>3</v>
      </c>
      <c r="G5" s="18"/>
      <c r="H5" s="25">
        <f t="shared" si="2"/>
        <v>0</v>
      </c>
      <c r="I5" s="25">
        <f t="shared" si="3"/>
        <v>0</v>
      </c>
      <c r="J5" s="21" t="s">
        <v>23</v>
      </c>
      <c r="K5" s="11" t="s">
        <v>21</v>
      </c>
      <c r="L5" s="26">
        <v>240543</v>
      </c>
      <c r="M5" s="20"/>
      <c r="N5" s="20"/>
    </row>
    <row r="6" spans="1:29" ht="56" x14ac:dyDescent="0.15">
      <c r="A6" s="6">
        <v>4</v>
      </c>
      <c r="B6" s="19" t="s">
        <v>29</v>
      </c>
      <c r="C6" s="34" t="s">
        <v>39</v>
      </c>
      <c r="D6" s="5"/>
      <c r="E6" s="5"/>
      <c r="F6" s="17">
        <v>1</v>
      </c>
      <c r="G6" s="18"/>
      <c r="H6" s="25">
        <f t="shared" si="2"/>
        <v>0</v>
      </c>
      <c r="I6" s="25">
        <f t="shared" si="3"/>
        <v>0</v>
      </c>
      <c r="J6" s="21" t="s">
        <v>23</v>
      </c>
      <c r="K6" s="11" t="s">
        <v>21</v>
      </c>
      <c r="L6" s="26">
        <v>240543</v>
      </c>
      <c r="M6" s="20"/>
      <c r="N6" s="20"/>
    </row>
    <row r="7" spans="1:29" ht="56" x14ac:dyDescent="0.15">
      <c r="A7" s="6">
        <v>5</v>
      </c>
      <c r="B7" s="19" t="s">
        <v>30</v>
      </c>
      <c r="C7" s="27" t="s">
        <v>40</v>
      </c>
      <c r="D7" s="5"/>
      <c r="E7" s="5"/>
      <c r="F7" s="17">
        <v>1</v>
      </c>
      <c r="G7" s="18"/>
      <c r="H7" s="25">
        <f t="shared" si="2"/>
        <v>0</v>
      </c>
      <c r="I7" s="25">
        <f t="shared" si="3"/>
        <v>0</v>
      </c>
      <c r="J7" s="21" t="s">
        <v>23</v>
      </c>
      <c r="K7" s="11" t="s">
        <v>21</v>
      </c>
      <c r="L7" s="26">
        <v>240543</v>
      </c>
      <c r="M7" s="20"/>
      <c r="N7" s="20"/>
    </row>
    <row r="8" spans="1:29" ht="56" x14ac:dyDescent="0.15">
      <c r="A8" s="6">
        <v>6</v>
      </c>
      <c r="B8" s="19" t="s">
        <v>25</v>
      </c>
      <c r="C8" s="27" t="s">
        <v>41</v>
      </c>
      <c r="D8" s="5"/>
      <c r="E8" s="5"/>
      <c r="F8" s="17">
        <v>3</v>
      </c>
      <c r="G8" s="18"/>
      <c r="H8" s="25">
        <f t="shared" si="2"/>
        <v>0</v>
      </c>
      <c r="I8" s="25">
        <f t="shared" si="3"/>
        <v>0</v>
      </c>
      <c r="J8" s="21" t="s">
        <v>23</v>
      </c>
      <c r="K8" s="11" t="s">
        <v>21</v>
      </c>
      <c r="L8" s="26">
        <v>240543</v>
      </c>
      <c r="M8" s="20"/>
      <c r="N8" s="20"/>
    </row>
    <row r="9" spans="1:29" ht="42" x14ac:dyDescent="0.15">
      <c r="A9" s="6">
        <v>7</v>
      </c>
      <c r="B9" s="19" t="s">
        <v>30</v>
      </c>
      <c r="C9" s="24" t="s">
        <v>42</v>
      </c>
      <c r="D9" s="5"/>
      <c r="E9" s="5"/>
      <c r="F9" s="17">
        <v>3</v>
      </c>
      <c r="G9" s="11"/>
      <c r="H9" s="25">
        <f t="shared" si="2"/>
        <v>0</v>
      </c>
      <c r="I9" s="25">
        <f t="shared" si="3"/>
        <v>0</v>
      </c>
      <c r="J9" s="21" t="s">
        <v>23</v>
      </c>
      <c r="K9" s="11" t="s">
        <v>21</v>
      </c>
      <c r="L9" s="26">
        <v>240543</v>
      </c>
      <c r="M9" s="20"/>
      <c r="N9" s="20"/>
      <c r="P9" s="29"/>
    </row>
    <row r="10" spans="1:29" ht="126" x14ac:dyDescent="0.15">
      <c r="A10" s="6">
        <v>8</v>
      </c>
      <c r="B10" s="19" t="s">
        <v>31</v>
      </c>
      <c r="C10" s="32" t="s">
        <v>43</v>
      </c>
      <c r="D10" s="5"/>
      <c r="E10" s="5"/>
      <c r="F10" s="17">
        <v>1</v>
      </c>
      <c r="G10" s="11"/>
      <c r="H10" s="25">
        <f t="shared" si="2"/>
        <v>0</v>
      </c>
      <c r="I10" s="25">
        <f t="shared" si="3"/>
        <v>0</v>
      </c>
      <c r="J10" s="21" t="s">
        <v>23</v>
      </c>
      <c r="K10" s="11" t="s">
        <v>21</v>
      </c>
      <c r="L10" s="26">
        <v>240584</v>
      </c>
      <c r="M10" s="20"/>
      <c r="N10" s="20"/>
    </row>
    <row r="11" spans="1:29" ht="126" x14ac:dyDescent="0.15">
      <c r="A11" s="6">
        <v>9</v>
      </c>
      <c r="B11" s="19" t="s">
        <v>32</v>
      </c>
      <c r="C11" s="27" t="s">
        <v>49</v>
      </c>
      <c r="D11" s="5"/>
      <c r="E11" s="5"/>
      <c r="F11" s="17">
        <v>1</v>
      </c>
      <c r="G11" s="18"/>
      <c r="H11" s="25">
        <f t="shared" si="2"/>
        <v>0</v>
      </c>
      <c r="I11" s="25">
        <f t="shared" si="3"/>
        <v>0</v>
      </c>
      <c r="J11" s="21" t="s">
        <v>24</v>
      </c>
      <c r="K11" s="31" t="s">
        <v>26</v>
      </c>
      <c r="L11" s="26">
        <v>240549</v>
      </c>
      <c r="M11" s="20"/>
      <c r="N11" s="20"/>
    </row>
    <row r="12" spans="1:29" ht="98" x14ac:dyDescent="0.15">
      <c r="A12" s="6">
        <v>10</v>
      </c>
      <c r="B12" s="19" t="s">
        <v>33</v>
      </c>
      <c r="C12" s="27" t="s">
        <v>44</v>
      </c>
      <c r="D12" s="5"/>
      <c r="E12" s="5"/>
      <c r="F12" s="17">
        <v>1</v>
      </c>
      <c r="G12" s="18"/>
      <c r="H12" s="25">
        <f t="shared" si="2"/>
        <v>0</v>
      </c>
      <c r="I12" s="25">
        <f t="shared" si="3"/>
        <v>0</v>
      </c>
      <c r="J12" s="21" t="s">
        <v>24</v>
      </c>
      <c r="K12" s="11" t="s">
        <v>22</v>
      </c>
      <c r="L12" s="30">
        <v>240549</v>
      </c>
      <c r="M12" s="20"/>
      <c r="N12" s="20"/>
    </row>
    <row r="13" spans="1:29" ht="98" x14ac:dyDescent="0.15">
      <c r="A13" s="6">
        <v>11</v>
      </c>
      <c r="B13" s="19" t="s">
        <v>34</v>
      </c>
      <c r="C13" s="27" t="s">
        <v>45</v>
      </c>
      <c r="D13" s="5"/>
      <c r="E13" s="5"/>
      <c r="F13" s="17">
        <v>2</v>
      </c>
      <c r="G13" s="18"/>
      <c r="H13" s="25">
        <f t="shared" si="2"/>
        <v>0</v>
      </c>
      <c r="I13" s="25">
        <f t="shared" si="3"/>
        <v>0</v>
      </c>
      <c r="J13" s="21" t="s">
        <v>23</v>
      </c>
      <c r="K13" s="11" t="s">
        <v>22</v>
      </c>
      <c r="L13" s="30">
        <v>240582</v>
      </c>
      <c r="M13" s="20"/>
      <c r="N13" s="20"/>
    </row>
    <row r="14" spans="1:29" ht="98" x14ac:dyDescent="0.15">
      <c r="A14" s="6">
        <v>12</v>
      </c>
      <c r="B14" s="33" t="s">
        <v>34</v>
      </c>
      <c r="C14" s="27" t="s">
        <v>46</v>
      </c>
      <c r="D14" s="5"/>
      <c r="E14" s="5"/>
      <c r="F14" s="17">
        <v>2</v>
      </c>
      <c r="G14" s="18"/>
      <c r="H14" s="25">
        <f t="shared" si="2"/>
        <v>0</v>
      </c>
      <c r="I14" s="25">
        <f t="shared" si="3"/>
        <v>0</v>
      </c>
      <c r="J14" s="21" t="s">
        <v>23</v>
      </c>
      <c r="K14" s="11" t="s">
        <v>22</v>
      </c>
      <c r="L14" s="30">
        <v>240582</v>
      </c>
      <c r="M14" s="20"/>
      <c r="N14" s="20"/>
    </row>
    <row r="15" spans="1:29" ht="98" x14ac:dyDescent="0.15">
      <c r="A15" s="6">
        <v>13</v>
      </c>
      <c r="B15" s="33" t="s">
        <v>34</v>
      </c>
      <c r="C15" s="27" t="s">
        <v>47</v>
      </c>
      <c r="D15" s="5"/>
      <c r="E15" s="5"/>
      <c r="F15" s="17">
        <v>2</v>
      </c>
      <c r="G15" s="18"/>
      <c r="H15" s="25">
        <f t="shared" si="2"/>
        <v>0</v>
      </c>
      <c r="I15" s="25">
        <f t="shared" si="3"/>
        <v>0</v>
      </c>
      <c r="J15" s="21" t="s">
        <v>23</v>
      </c>
      <c r="K15" s="11" t="s">
        <v>22</v>
      </c>
      <c r="L15" s="30">
        <v>240582</v>
      </c>
      <c r="M15" s="20"/>
      <c r="N15" s="20"/>
    </row>
    <row r="16" spans="1:29" ht="98" x14ac:dyDescent="0.15">
      <c r="A16" s="6">
        <v>14</v>
      </c>
      <c r="B16" s="19" t="s">
        <v>34</v>
      </c>
      <c r="C16" s="27" t="s">
        <v>48</v>
      </c>
      <c r="D16" s="5"/>
      <c r="E16" s="5"/>
      <c r="F16" s="17">
        <v>1</v>
      </c>
      <c r="G16" s="18"/>
      <c r="H16" s="25">
        <f t="shared" si="2"/>
        <v>0</v>
      </c>
      <c r="I16" s="25">
        <f t="shared" si="3"/>
        <v>0</v>
      </c>
      <c r="J16" s="21" t="s">
        <v>23</v>
      </c>
      <c r="K16" s="11" t="s">
        <v>22</v>
      </c>
      <c r="L16" s="30">
        <v>240561</v>
      </c>
      <c r="M16" s="20"/>
      <c r="N16" s="20"/>
    </row>
    <row r="17" spans="1:13" ht="14" x14ac:dyDescent="0.15">
      <c r="A17" s="37" t="s">
        <v>11</v>
      </c>
      <c r="B17" s="38"/>
      <c r="C17" s="38"/>
      <c r="D17" s="12"/>
      <c r="E17" s="12"/>
      <c r="F17" s="39">
        <f>F18/1.21</f>
        <v>0</v>
      </c>
      <c r="G17" s="40"/>
      <c r="H17" s="40"/>
      <c r="I17" s="40"/>
      <c r="J17" s="13"/>
      <c r="K17" s="13"/>
      <c r="L17" s="14"/>
      <c r="M17" s="20"/>
    </row>
    <row r="18" spans="1:13" thickBot="1" x14ac:dyDescent="0.2">
      <c r="A18" s="41" t="s">
        <v>12</v>
      </c>
      <c r="B18" s="42"/>
      <c r="C18" s="42"/>
      <c r="D18" s="15"/>
      <c r="E18" s="15"/>
      <c r="F18" s="43">
        <f>SUM(I3:I16)</f>
        <v>0</v>
      </c>
      <c r="G18" s="44"/>
      <c r="H18" s="44"/>
      <c r="I18" s="44"/>
      <c r="J18" s="15"/>
      <c r="K18" s="15"/>
      <c r="L18" s="16"/>
    </row>
    <row r="19" spans="1:13" ht="13" x14ac:dyDescent="0.15">
      <c r="A19" s="2"/>
      <c r="F19" s="2"/>
      <c r="G19" s="3"/>
      <c r="H19" s="3"/>
      <c r="I19" s="3"/>
      <c r="J19" s="3"/>
      <c r="K19" s="3"/>
      <c r="L19" s="3"/>
    </row>
    <row r="20" spans="1:13" ht="14" x14ac:dyDescent="0.2">
      <c r="A20" s="2"/>
      <c r="C20" s="4" t="s">
        <v>13</v>
      </c>
      <c r="F20" s="2"/>
    </row>
    <row r="21" spans="1:13" ht="15.75" customHeight="1" x14ac:dyDescent="0.15">
      <c r="A21" s="2"/>
      <c r="F21" s="2"/>
    </row>
    <row r="22" spans="1:13" ht="15.75" customHeight="1" x14ac:dyDescent="0.2">
      <c r="A22" s="2"/>
      <c r="C22" s="4" t="s">
        <v>14</v>
      </c>
      <c r="F22" s="2"/>
    </row>
    <row r="23" spans="1:13" ht="15.75" customHeight="1" x14ac:dyDescent="0.2">
      <c r="A23" s="2"/>
      <c r="C23" s="4" t="s">
        <v>15</v>
      </c>
      <c r="F23" s="2"/>
    </row>
    <row r="24" spans="1:13" ht="15.75" customHeight="1" x14ac:dyDescent="0.2">
      <c r="A24" s="2"/>
      <c r="C24" s="4" t="s">
        <v>16</v>
      </c>
      <c r="F24" s="2"/>
    </row>
    <row r="25" spans="1:13" ht="15.75" customHeight="1" x14ac:dyDescent="0.2">
      <c r="A25" s="2"/>
      <c r="C25" s="4" t="s">
        <v>17</v>
      </c>
      <c r="F25" s="2"/>
    </row>
    <row r="26" spans="1:13" ht="15.75" customHeight="1" x14ac:dyDescent="0.2">
      <c r="A26" s="2"/>
      <c r="C26" s="4" t="s">
        <v>18</v>
      </c>
      <c r="F26" s="2"/>
    </row>
    <row r="27" spans="1:13" ht="15.75" customHeight="1" x14ac:dyDescent="0.15">
      <c r="A27" s="2"/>
      <c r="F27" s="2"/>
    </row>
    <row r="28" spans="1:13" ht="15.75" customHeight="1" x14ac:dyDescent="0.2">
      <c r="A28" s="2"/>
      <c r="C28" s="4" t="s">
        <v>19</v>
      </c>
      <c r="F28" s="2"/>
    </row>
    <row r="29" spans="1:13" ht="15.75" customHeight="1" x14ac:dyDescent="0.15">
      <c r="A29" s="2"/>
      <c r="F29" s="2"/>
      <c r="I29" s="23"/>
    </row>
    <row r="30" spans="1:13" ht="15.75" customHeight="1" x14ac:dyDescent="0.15">
      <c r="A30" s="2"/>
      <c r="F30" s="2"/>
    </row>
    <row r="31" spans="1:13" ht="15.75" customHeight="1" x14ac:dyDescent="0.15">
      <c r="A31" s="2"/>
      <c r="F31" s="2"/>
    </row>
    <row r="32" spans="1:13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E42" s="23"/>
      <c r="F42" s="2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>
      <c r="A220" s="2"/>
      <c r="F220" s="2"/>
    </row>
    <row r="221" spans="1:6" ht="15.75" customHeight="1" x14ac:dyDescent="0.15">
      <c r="A221" s="2"/>
      <c r="F221" s="2"/>
    </row>
    <row r="222" spans="1:6" ht="15.75" customHeight="1" x14ac:dyDescent="0.15">
      <c r="A222" s="2"/>
      <c r="F222" s="2"/>
    </row>
    <row r="223" spans="1:6" ht="15.75" customHeight="1" x14ac:dyDescent="0.15">
      <c r="A223" s="2"/>
      <c r="F223" s="2"/>
    </row>
    <row r="224" spans="1:6" ht="15.75" customHeight="1" x14ac:dyDescent="0.15">
      <c r="A224" s="2"/>
      <c r="F224" s="2"/>
    </row>
    <row r="225" spans="1:6" ht="15.75" customHeight="1" x14ac:dyDescent="0.15">
      <c r="A225" s="2"/>
      <c r="F225" s="2"/>
    </row>
    <row r="226" spans="1:6" ht="15.75" customHeight="1" x14ac:dyDescent="0.15">
      <c r="A226" s="2"/>
      <c r="F226" s="2"/>
    </row>
    <row r="227" spans="1:6" ht="15.75" customHeight="1" x14ac:dyDescent="0.15">
      <c r="A227" s="2"/>
      <c r="F227" s="2"/>
    </row>
    <row r="228" spans="1:6" ht="15.75" customHeight="1" x14ac:dyDescent="0.15">
      <c r="A228" s="2"/>
      <c r="F228" s="2"/>
    </row>
    <row r="229" spans="1:6" ht="15.75" customHeight="1" x14ac:dyDescent="0.15"/>
    <row r="230" spans="1:6" ht="15.75" customHeight="1" x14ac:dyDescent="0.15"/>
    <row r="231" spans="1:6" ht="15.75" customHeight="1" x14ac:dyDescent="0.15"/>
    <row r="232" spans="1:6" ht="15.75" customHeight="1" x14ac:dyDescent="0.15"/>
    <row r="233" spans="1:6" ht="15.75" customHeight="1" x14ac:dyDescent="0.15"/>
    <row r="234" spans="1:6" ht="15.75" customHeight="1" x14ac:dyDescent="0.15"/>
    <row r="235" spans="1:6" ht="15.75" customHeight="1" x14ac:dyDescent="0.15"/>
    <row r="236" spans="1:6" ht="15.75" customHeight="1" x14ac:dyDescent="0.15"/>
    <row r="237" spans="1:6" ht="15.75" customHeight="1" x14ac:dyDescent="0.15"/>
    <row r="238" spans="1:6" ht="15.75" customHeight="1" x14ac:dyDescent="0.15"/>
    <row r="239" spans="1:6" ht="15.75" customHeight="1" x14ac:dyDescent="0.15"/>
    <row r="240" spans="1:6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</sheetData>
  <mergeCells count="5">
    <mergeCell ref="A1:L1"/>
    <mergeCell ref="A17:C17"/>
    <mergeCell ref="F17:I17"/>
    <mergeCell ref="A18:C18"/>
    <mergeCell ref="F18:I18"/>
  </mergeCells>
  <phoneticPr fontId="8" type="noConversion"/>
  <printOptions horizontalCentered="1"/>
  <pageMargins left="0.25" right="0.25" top="0.75" bottom="0.75" header="0.3" footer="0.3"/>
  <pageSetup paperSize="9" scale="39" orientation="landscape" r:id="rId1"/>
  <headerFooter>
    <oddFooter>&amp;CVýzva č. 74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2023-03-28T06:30:39Z</cp:lastPrinted>
  <dcterms:created xsi:type="dcterms:W3CDTF">2016-08-01T15:32:31Z</dcterms:created>
  <dcterms:modified xsi:type="dcterms:W3CDTF">2024-11-13T12:42:42Z</dcterms:modified>
</cp:coreProperties>
</file>