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DANIELA\DNS chemikálie a kity\21 Výzva_70_2024 turkova stopka kity priprava\01_K_odeslání\"/>
    </mc:Choice>
  </mc:AlternateContent>
  <xr:revisionPtr revIDLastSave="0" documentId="13_ncr:1_{F5F33CDD-EB9E-4A9B-87E3-835DE921C965}" xr6:coauthVersionLast="47" xr6:coauthVersionMax="47" xr10:uidLastSave="{00000000-0000-0000-0000-000000000000}"/>
  <bookViews>
    <workbookView xWindow="-120" yWindow="-120" windowWidth="29040" windowHeight="15720" xr2:uid="{F82E7687-C83F-49D9-A82B-C27CFE896439}"/>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 l="1"/>
  <c r="L8" i="1"/>
  <c r="L9" i="1" s="1"/>
  <c r="J8" i="1"/>
  <c r="K8" i="1" s="1"/>
  <c r="M8" i="1" l="1"/>
  <c r="M9" i="1" l="1"/>
  <c r="N8" i="1"/>
  <c r="N9" i="1" s="1"/>
</calcChain>
</file>

<file path=xl/sharedStrings.xml><?xml version="1.0" encoding="utf-8"?>
<sst xmlns="http://schemas.openxmlformats.org/spreadsheetml/2006/main" count="52" uniqueCount="50">
  <si>
    <t xml:space="preserve">Příloha č. 1 Výzvy 70/2024 Chemikálie - Technická specifikace,  Dynamický nákupní systém P23V00000322 - UK 1.LF - Dodávky chemikálií a kitů, Popis předmětu plnění a Cenová nabídka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</si>
  <si>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</si>
  <si>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</si>
  <si>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</si>
  <si>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"D " Nabídnuté plnění účastníkem"  může využít vlastní přílohy a prokázat plnění dalšími listy v nabídce.</t>
  </si>
  <si>
    <t xml:space="preserve">Minimální technické specifikace, pokud není uvedeno jinak                                                       </t>
  </si>
  <si>
    <t>Číslo položky</t>
  </si>
  <si>
    <t xml:space="preserve">Položka - Popis položky - předmětu plnění </t>
  </si>
  <si>
    <t>Technická specifikace*</t>
  </si>
  <si>
    <r>
      <t>Nabídnuté plnění účastníkem -</t>
    </r>
    <r>
      <rPr>
        <b/>
        <sz val="14"/>
        <color indexed="36"/>
        <rFont val="Calibri"/>
        <family val="2"/>
        <charset val="238"/>
      </rPr>
      <t xml:space="preserve"> popis zboží nebo webový odkaz nebo stránka katalogu musí plně odpovídat min. požadavkům zadavatele na položku ve sloupci B a C (DOPLNÍ ÚČASTNÍK)</t>
    </r>
  </si>
  <si>
    <t>Katalogové číslo nabízeného zboží (DOPLNÍ ÚČASTNÍK)</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</si>
  <si>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</si>
  <si>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</si>
  <si>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</si>
  <si>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</si>
  <si>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</si>
  <si>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</si>
  <si>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</si>
  <si>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</si>
  <si>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</si>
  <si>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DOPLNÍ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</si>
  <si>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DOPLNÍ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</si>
  <si>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</si>
  <si>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Nákladové středisko (číslo ústavu/kliniky)</t>
  </si>
  <si>
    <t>Typ akce (provoz, dar apod.)</t>
  </si>
  <si>
    <t xml:space="preserve">Akce </t>
  </si>
  <si>
    <t>Zdroj financování</t>
  </si>
  <si>
    <t>Varianta č. 1 - akceptace závazných obchodních podmínek (objednávka) - tj. dodání do 6 týdnů, záruka-expirace min. 3 měsíce (čl. VI. níže)    ANO/NE</t>
  </si>
  <si>
    <t>Varianta č. 2 - Kupní smlouva - obch. podmínky si stanovte sami  ANO/NE</t>
  </si>
  <si>
    <t>Okruh dodavatelů (kdo může dodat)</t>
  </si>
  <si>
    <t>Doba dodání (při variantě 2, od nabytí účinnosti smlouvy)</t>
  </si>
  <si>
    <t>Záruka (při variantě 2)</t>
  </si>
  <si>
    <t>Místo dodání</t>
  </si>
  <si>
    <t>Řešitel</t>
  </si>
  <si>
    <t>Správce rozpočtu</t>
  </si>
  <si>
    <t>Sada prob pro sekvenovani exomu na platforme Illumina: KAPA HyperExome V2 Probes, 12 reakcí</t>
  </si>
  <si>
    <t>1 ks</t>
  </si>
  <si>
    <t>BIOCEV 131</t>
  </si>
  <si>
    <t>OP TAK</t>
  </si>
  <si>
    <t xml:space="preserve">CZ.01.01.01/01/22_002/0000832 Vývoj technologie výroby biomedicinálních preparátů určených k pokročilé terapii v oblasti hematoonkologie - fáze I </t>
  </si>
  <si>
    <t>ANO</t>
  </si>
  <si>
    <t>NE</t>
  </si>
  <si>
    <t>BIOCEV 1.LF UK, Průmyslová 595, Vestec, 252 50</t>
  </si>
  <si>
    <t>prof. Tomáš Stopka</t>
  </si>
  <si>
    <t>Jitka Zichová</t>
  </si>
  <si>
    <t>Celkem</t>
  </si>
  <si>
    <t>Výsledná nabídková cena v Kč včetně všech nákladů (např. dopravné, balné, náklady na pojištění, inflační vlivy, clo, sleva z ceny apod).</t>
  </si>
  <si>
    <t>*Odůvodnění kompatibility: Důvodem pro uvedení názvů předmětů plnění a názvů v parametrech, specifikacích jsou sekvenátory na platformě Illumina, které jsou umístěny ve stávajících laboratořích zadavatele, např. MiSeq a HiSeq, NovaSeq a NextSeq apod.</t>
  </si>
  <si>
    <t xml:space="preserve">Kit pro cílené obohacení knihoven pro sekvenovani na platformě Illumina. obsahuje proby KAPA HyperExome V2,  pro sekvenování celého exomu, které poskytuje vynikající pokrytí nejnovějších verzí genomických databází ACMGv3.1, RefSeq, CCDS, ClinVar, Ensembl a COSMIC, velikost efektivniho pokryti  43 Mb, kit na 12 reakcí </t>
  </si>
  <si>
    <r>
      <t xml:space="preserve">Tento KIT / typ nelze obecně, resp dostatečně přesně a srozumitelně popsat, neboť je patentovaný samotným výrobcem (ROCHE). Zadavatel poptává tento nezaměnitelný KIT, neboť za jeho použití již prováděl předchozí relevantní výzkumy, přičemž pro zajištění vědecké ověřitelnosti výsledků těchto výzkumů musí být při provádění navazujících výzkumů rovněž zajištěna kontinuita těchto výzkumů (za použití specifické nezaměnitelné látky). </t>
    </r>
    <r>
      <rPr>
        <b/>
        <sz val="14"/>
        <color rgb="FFFF0000"/>
        <rFont val="Calibri"/>
        <family val="2"/>
        <charset val="238"/>
        <scheme val="minor"/>
      </rPr>
      <t>Takto stanovená technická specifikace tak je v souladu s § 36 odst. 1 ZZVZ jakož i s rozhodnutím ÚOHS č.j. ÚOHS - 31768/2020/522/JKr.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</si>
</sst>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33"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name val="Calibri"/>
      <family val="2"/>
      <charset val="238"/>
    </font>
    <font>
      <b/>
      <sz val="14"/>
      <color rgb="FFFF0000"/>
      <name val="Calibri"/>
      <family val="2"/>
      <charset val="238"/>
    </font>
    <font>
      <b/>
      <sz val="14"/>
      <color indexed="8"/>
      <name val="Calibri"/>
      <family val="2"/>
      <charset val="238"/>
    </font>
    <font>
      <i/>
      <sz val="8"/>
      <name val="Times New Roman"/>
      <family val="1"/>
      <charset val="238"/>
    </font>
    <font>
      <i/>
      <sz val="10"/>
      <name val="Times New Roman"/>
      <family val="1"/>
      <charset val="238"/>
    </font>
    <font>
      <b/>
      <sz val="12"/>
      <color rgb="FF00B0F0"/>
      <name val="Times New Roman"/>
      <family val="1"/>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b/>
      <sz val="14"/>
      <color indexed="8"/>
      <name val="Calibri"/>
      <family val="2"/>
      <charset val="238"/>
      <scheme val="minor"/>
    </font>
    <font>
      <b/>
      <sz val="14"/>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b/>
      <sz val="10.5"/>
      <name val="Calibri"/>
      <family val="2"/>
      <charset val="238"/>
    </font>
    <font>
      <b/>
      <sz val="12"/>
      <name val="Calibri"/>
      <family val="2"/>
      <charset val="238"/>
    </font>
    <font>
      <b/>
      <sz val="12"/>
      <name val="Calibri"/>
      <family val="2"/>
      <charset val="238"/>
      <scheme val="minor"/>
    </font>
    <font>
      <u/>
      <sz val="11"/>
      <color theme="10"/>
      <name val="Calibri"/>
      <family val="2"/>
      <charset val="238"/>
      <scheme val="minor"/>
    </font>
    <font>
      <sz val="11"/>
      <name val="Calibri"/>
      <family val="2"/>
      <charset val="238"/>
    </font>
    <font>
      <sz val="11"/>
      <color rgb="FF000000"/>
      <name val="Calibri"/>
      <family val="2"/>
      <charset val="238"/>
      <scheme val="minor"/>
    </font>
    <font>
      <b/>
      <sz val="11"/>
      <color theme="1"/>
      <name val="Calibri"/>
      <scheme val="minor"/>
    </font>
    <font>
      <b/>
      <sz val="12"/>
      <name val="Calibri"/>
      <scheme val="minor"/>
    </font>
    <font>
      <sz val="11"/>
      <name val="Calibri"/>
    </font>
    <font>
      <b/>
      <sz val="15"/>
      <name val="Calibri"/>
    </font>
    <font>
      <sz val="11"/>
      <color rgb="FF000000"/>
      <name val="Calibri"/>
      <scheme val="minor"/>
    </font>
    <font>
      <b/>
      <sz val="14"/>
      <color theme="1"/>
      <name val="Calibri"/>
      <family val="2"/>
      <charset val="238"/>
      <scheme val="minor"/>
    </font>
  </fonts>
  <fills count="10">
    <fill>
      <patternFill patternType="none"/>
    </fill>
    <fill>
      <patternFill patternType="gray125"/>
    </fill>
    <fill>
      <patternFill patternType="solid">
        <fgColor theme="7"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rgb="FF000000"/>
      </patternFill>
    </fill>
    <fill>
      <patternFill patternType="solid">
        <fgColor theme="9"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67">
    <xf numFmtId="0" fontId="0" fillId="0" borderId="0" xfId="0"/>
    <xf numFmtId="0" fontId="4"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horizontal="center" vertical="center" wrapText="1"/>
    </xf>
    <xf numFmtId="0" fontId="14" fillId="3"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64" fontId="11" fillId="5" borderId="6"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164" fontId="16" fillId="6" borderId="3" xfId="0" applyNumberFormat="1" applyFont="1" applyFill="1" applyBorder="1" applyAlignment="1">
      <alignment horizontal="center" vertical="center" wrapText="1"/>
    </xf>
    <xf numFmtId="164" fontId="11" fillId="4" borderId="3" xfId="0" applyNumberFormat="1" applyFont="1" applyFill="1" applyBorder="1" applyAlignment="1">
      <alignment horizontal="center" vertical="center" wrapText="1"/>
    </xf>
    <xf numFmtId="0" fontId="21" fillId="7"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164" fontId="23" fillId="4" borderId="3" xfId="0" applyNumberFormat="1" applyFont="1" applyFill="1" applyBorder="1" applyAlignment="1">
      <alignment horizontal="center" vertical="center" wrapText="1"/>
    </xf>
    <xf numFmtId="164" fontId="11" fillId="4" borderId="7" xfId="0" applyNumberFormat="1" applyFont="1" applyFill="1" applyBorder="1" applyAlignment="1">
      <alignment horizontal="center" vertical="center" wrapText="1"/>
    </xf>
    <xf numFmtId="0" fontId="14" fillId="8" borderId="8"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0" fontId="24" fillId="0" borderId="7" xfId="3" applyFill="1" applyBorder="1" applyAlignment="1">
      <alignment vertical="center" wrapText="1"/>
    </xf>
    <xf numFmtId="0" fontId="14" fillId="0" borderId="7" xfId="0" applyFont="1" applyBorder="1" applyAlignment="1">
      <alignment horizontal="center" vertical="center" wrapText="1"/>
    </xf>
    <xf numFmtId="3" fontId="4" fillId="4" borderId="7" xfId="1" applyNumberFormat="1" applyFont="1" applyFill="1" applyBorder="1" applyAlignment="1">
      <alignment horizontal="center" vertical="center" wrapText="1"/>
    </xf>
    <xf numFmtId="4" fontId="4" fillId="4" borderId="9" xfId="0" applyNumberFormat="1" applyFont="1" applyFill="1" applyBorder="1" applyAlignment="1">
      <alignment horizontal="center" vertical="center" wrapText="1"/>
    </xf>
    <xf numFmtId="165" fontId="11" fillId="9" borderId="8" xfId="0" applyNumberFormat="1" applyFont="1" applyFill="1" applyBorder="1" applyAlignment="1">
      <alignment horizontal="center" vertical="center" wrapText="1"/>
    </xf>
    <xf numFmtId="9" fontId="11" fillId="9" borderId="9" xfId="2" applyFont="1" applyFill="1" applyBorder="1" applyAlignment="1">
      <alignment horizontal="center" vertical="center" wrapText="1"/>
    </xf>
    <xf numFmtId="165" fontId="25" fillId="3" borderId="7" xfId="0" applyNumberFormat="1" applyFont="1" applyFill="1" applyBorder="1" applyAlignment="1">
      <alignment horizontal="center" vertical="center" wrapText="1"/>
    </xf>
    <xf numFmtId="165" fontId="25" fillId="3" borderId="10" xfId="0" applyNumberFormat="1" applyFont="1" applyFill="1" applyBorder="1" applyAlignment="1">
      <alignment horizontal="center" vertical="center" wrapText="1"/>
    </xf>
    <xf numFmtId="165" fontId="5" fillId="3" borderId="7" xfId="0" applyNumberFormat="1" applyFont="1" applyFill="1" applyBorder="1" applyAlignment="1">
      <alignment horizontal="center" vertical="center" wrapText="1"/>
    </xf>
    <xf numFmtId="165" fontId="25" fillId="3" borderId="8" xfId="0" applyNumberFormat="1" applyFont="1" applyFill="1" applyBorder="1" applyAlignment="1">
      <alignment horizontal="center" vertical="center" wrapText="1"/>
    </xf>
    <xf numFmtId="4" fontId="25" fillId="6" borderId="7" xfId="0" applyNumberFormat="1" applyFont="1" applyFill="1" applyBorder="1" applyAlignment="1">
      <alignment horizontal="center" vertical="center" wrapText="1"/>
    </xf>
    <xf numFmtId="1" fontId="25" fillId="6" borderId="7" xfId="0" applyNumberFormat="1" applyFont="1" applyFill="1" applyBorder="1" applyAlignment="1">
      <alignment horizontal="center" vertical="center" wrapText="1"/>
    </xf>
    <xf numFmtId="165" fontId="25" fillId="6" borderId="7"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164" fontId="26" fillId="7" borderId="7" xfId="0" applyNumberFormat="1" applyFont="1" applyFill="1" applyBorder="1" applyAlignment="1">
      <alignment horizontal="center" vertical="center" wrapText="1"/>
    </xf>
    <xf numFmtId="164" fontId="4" fillId="7" borderId="7" xfId="0" applyNumberFormat="1"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4" borderId="7" xfId="0" applyFont="1" applyFill="1" applyBorder="1" applyAlignment="1">
      <alignment horizontal="center" vertical="center" wrapText="1"/>
    </xf>
    <xf numFmtId="164" fontId="4" fillId="4" borderId="7" xfId="0" applyNumberFormat="1" applyFont="1" applyFill="1" applyBorder="1" applyAlignment="1">
      <alignment horizontal="center" vertical="center"/>
    </xf>
    <xf numFmtId="0" fontId="0" fillId="8" borderId="11" xfId="0" applyFill="1" applyBorder="1" applyAlignment="1">
      <alignment horizontal="center" vertical="center" wrapText="1"/>
    </xf>
    <xf numFmtId="0" fontId="27" fillId="5" borderId="12"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8" fillId="4" borderId="12" xfId="0" applyFont="1" applyFill="1" applyBorder="1" applyAlignment="1">
      <alignment horizontal="center" vertical="center" wrapText="1"/>
    </xf>
    <xf numFmtId="0" fontId="29" fillId="4" borderId="12" xfId="0" applyFont="1" applyFill="1" applyBorder="1" applyAlignment="1">
      <alignment horizontal="right" vertical="center" wrapText="1"/>
    </xf>
    <xf numFmtId="165" fontId="30" fillId="4" borderId="13" xfId="0" applyNumberFormat="1" applyFont="1" applyFill="1" applyBorder="1" applyAlignment="1">
      <alignment horizontal="center" vertical="center" wrapText="1"/>
    </xf>
    <xf numFmtId="165" fontId="29" fillId="4" borderId="12" xfId="0" applyNumberFormat="1" applyFont="1" applyFill="1" applyBorder="1" applyAlignment="1">
      <alignment horizontal="center" vertical="center" wrapText="1"/>
    </xf>
    <xf numFmtId="0" fontId="31" fillId="7" borderId="12" xfId="0" applyFont="1" applyFill="1" applyBorder="1" applyAlignment="1">
      <alignment vertical="center" wrapText="1"/>
    </xf>
    <xf numFmtId="0" fontId="31" fillId="4" borderId="1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32" fillId="0" borderId="14" xfId="0" applyFont="1" applyBorder="1" applyAlignment="1">
      <alignment horizontal="left" vertical="center" wrapText="1"/>
    </xf>
    <xf numFmtId="0" fontId="32" fillId="0" borderId="0" xfId="0" applyFont="1" applyAlignment="1">
      <alignment horizontal="left" vertical="center" wrapText="1"/>
    </xf>
    <xf numFmtId="0" fontId="5" fillId="0" borderId="0" xfId="0" applyFont="1" applyAlignment="1">
      <alignment horizontal="center" wrapText="1"/>
    </xf>
    <xf numFmtId="0" fontId="7" fillId="0" borderId="0" xfId="0" applyFont="1" applyAlignment="1">
      <alignment horizontal="center" wrapText="1"/>
    </xf>
    <xf numFmtId="0" fontId="9" fillId="0" borderId="0" xfId="0" applyFont="1" applyAlignment="1">
      <alignment horizontal="left" vertical="center" wrapText="1"/>
    </xf>
    <xf numFmtId="0" fontId="0" fillId="2" borderId="1" xfId="0" applyFill="1" applyBorder="1" applyAlignment="1">
      <alignment horizontal="center" vertical="center" wrapText="1"/>
    </xf>
  </cellXfs>
  <cellStyles count="4">
    <cellStyle name="Čárka" xfId="1" builtinId="3"/>
    <cellStyle name="Hypertextový odkaz" xfId="3" builtinId="8"/>
    <cellStyle name="Normální" xfId="0" builtinId="0"/>
    <cellStyle name="Procenta" xfId="2" builtinId="5"/>
  </cellStyles>
  <dxfs count="63">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general"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9" tint="0.59999389629810485"/>
        </patternFill>
      </fill>
      <alignment horizontal="right"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9" tint="0.59999389629810485"/>
        </patternFill>
      </fill>
      <alignment horizontal="right"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9" tint="0.59999389629810485"/>
        </patternFill>
      </fill>
      <alignment horizontal="right"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5"/>
        <color auto="1"/>
        <name val="Calibri"/>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9" tint="0.59999389629810485"/>
        </patternFill>
      </fill>
      <alignment horizontal="right"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9" tint="0.59999389629810485"/>
        </patternFill>
      </fill>
      <alignment horizontal="righ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ill>
        <patternFill patternType="solid">
          <fgColor indexed="64"/>
          <bgColor theme="9" tint="-0.249977111117893"/>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4" formatCode="#,##0.00"/>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FF0000"/>
        <name val="Calibri"/>
      </font>
      <alignment horizontal="left" vertical="center" textRotation="0" wrapText="1" indent="0" justifyLastLine="0" shrinkToFit="0" readingOrder="0"/>
      <border outline="0">
        <right style="thin">
          <color indexed="64"/>
        </right>
      </border>
    </dxf>
    <dxf>
      <font>
        <b/>
        <i val="0"/>
        <strike/>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249977111117893"/>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99A753-9BC8-4059-996B-57FEC210608B}" name="Tabulka1" displayName="Tabulka1" ref="A7:AC9" totalsRowCount="1" headerRowDxfId="62" dataDxfId="60" headerRowBorderDxfId="61" tableBorderDxfId="59" totalsRowBorderDxfId="58">
  <autoFilter ref="A7:AC8" xr:uid="{4B99A753-9BC8-4059-996B-57FEC21060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AF9E5CD8-C655-40B1-BA05-F765E353391F}" name="Číslo položky" totalsRowLabel="Celkem" dataDxfId="57" totalsRowDxfId="28"/>
    <tableColumn id="2" xr3:uid="{F0C3C911-7F2D-4FF3-A415-88F0FF914301}" name="Položka - Popis položky - předmětu plnění " totalsRowLabel="Výsledná nabídková cena v Kč včetně všech nákladů (např. dopravné, balné, náklady na pojištění, inflační vlivy, clo, sleva z ceny apod)." dataDxfId="56" totalsRowDxfId="27"/>
    <tableColumn id="30" xr3:uid="{A2B55B67-E79D-43CF-9BD8-B311778425E2}" name="Technická specifikace*" dataDxfId="55" totalsRowDxfId="26"/>
    <tableColumn id="4" xr3:uid="{9750BA05-59B7-4A10-BA79-FD9BB52CA711}" name="Nabídnuté plnění účastníkem - popis zboží nebo webový odkaz nebo stránka katalogu musí plně odpovídat min. požadavkům zadavatele na položku ve sloupci B a C (DOPLNÍ ÚČASTNÍK)" dataDxfId="54" totalsRowDxfId="25" dataCellStyle="Hypertextový odkaz"/>
    <tableColumn id="5" xr3:uid="{22A60144-7E8C-41F8-B2A8-2ABE6C88C9E4}" name="Katalogové číslo nabízeného zboží (DOPLNÍ ÚČASTNÍK)" dataDxfId="53" totalsRowDxfId="24"/>
    <tableColumn id="6" xr3:uid="{BE465E7C-7016-4362-92F9-61BF5AD88BA0}" name="Počet měrných jednotek" dataDxfId="52" totalsRowDxfId="23" dataCellStyle="Čárka"/>
    <tableColumn id="7" xr3:uid="{F7D86683-16CF-4BA7-85F9-D4F7F32C8599}" name="Měrná jednotka" dataDxfId="51" totalsRowDxfId="22"/>
    <tableColumn id="8" xr3:uid="{F5C09DD0-0291-48F6-9589-61DD9BACF199}" name="Cena za jednotku bez DPH v Kč - závazná jednotková cena bez DPH (DOPLNÍ ÚČASTNÍK) " dataDxfId="50" totalsRowDxfId="21"/>
    <tableColumn id="9" xr3:uid="{4A13F223-0FD7-41F2-B35B-3F0AE3951107}" name="Sazba DPH v %                                  (DOPLNÍ ÚČASTNÍK)" dataDxfId="49" totalsRowDxfId="20" dataCellStyle="Procenta"/>
    <tableColumn id="10" xr3:uid="{FB9ABBE8-A1D5-4118-824F-373A157E1AD4}" name="Cena DPH za měrnou jednotku v Kč" dataDxfId="48" totalsRowDxfId="19">
      <calculatedColumnFormula>+Tabulka1[[#This Row],[Cena za jednotku bez DPH v Kč - závazná jednotková cena bez DPH (DOPLNÍ ÚČASTNÍK) ]]*Tabulka1[[#This Row],[Sazba DPH v %                                  (DOPLNÍ ÚČASTNÍK)]]</calculatedColumnFormula>
    </tableColumn>
    <tableColumn id="11" xr3:uid="{35F1BADD-8F2C-4DF6-BD7C-DE68669F3939}" name="Cena za jednotku s DPH v Kč " dataDxfId="47" totalsRowDxfId="18">
      <calculatedColumnFormula>+Tabulka1[[#This Row],[Cena za jednotku bez DPH v Kč - závazná jednotková cena bez DPH (DOPLNÍ ÚČASTNÍK) ]]+Tabulka1[[#This Row],[Cena DPH za měrnou jednotku v Kč]]</calculatedColumnFormula>
    </tableColumn>
    <tableColumn id="12" xr3:uid="{9A6BF781-E8F3-46DB-8B0E-A161B35BDEF1}" name="Celková cena bez DPH v Kč (pro účely hodnocení)  " totalsRowFunction="sum" dataDxfId="46" totalsRowDxfId="17">
      <calculatedColumnFormula>+Tabulka1[[#This Row],[Cena za jednotku bez DPH v Kč - závazná jednotková cena bez DPH (DOPLNÍ ÚČASTNÍK) ]]*Tabulka1[[#This Row],[Počet měrných jednotek]]</calculatedColumnFormula>
    </tableColumn>
    <tableColumn id="13" xr3:uid="{CDF6BF73-C8CA-4DE6-80FB-CE85D1D53551}" name="Celková cena DPH v Kč" totalsRowFunction="sum" dataDxfId="45" totalsRowDxfId="16">
      <calculatedColumnFormula>+Tabulka1[[#This Row],[Cena DPH za měrnou jednotku v Kč]]*Tabulka1[[#This Row],[Počet měrných jednotek]]</calculatedColumnFormula>
    </tableColumn>
    <tableColumn id="14" xr3:uid="{0DB7ACCD-2760-45CE-8D5F-1AD049B1330B}" name="Celková cena s DPH v Kč " totalsRowFunction="sum" dataDxfId="44" totalsRowDxfId="15">
      <calculatedColumnFormula>+Tabulka1[[#This Row],[Celková cena bez DPH v Kč (pro účely hodnocení)  ]]+Tabulka1[[#This Row],[Celková cena DPH v Kč]]</calculatedColumnFormula>
    </tableColumn>
    <tableColumn id="15" xr3:uid="{CE665AA0-779D-453C-A363-F3ACE7EA883A}" name="Jen pro účely fakturace - Nabídnuté balení, způsob balení (např. bal., 1 karton  )                              DOPLNÍ ÚČASTNÍK" dataDxfId="43" totalsRowDxfId="14"/>
    <tableColumn id="16" xr3:uid="{E77A03F3-17EF-4420-AE69-107E7E1C17F6}" name="Jen pro účely fakturace - Počet měrných jednotek v nabídnutém balení (např. 100 ks/bal.)                                        DOPLNÍ ÚČASTNÍK" dataDxfId="42" totalsRowDxfId="13"/>
    <tableColumn id="17" xr3:uid="{15F40B7D-90A2-4F43-A89B-2DA715D71B4A}" name="Jen pro účely fakturace - Jednotková cena v Kč bez DPH za 1 balení.                   Tato cena nemá vliv na výslednou hodnocenou nabídkovou cenu a pořadí účastníků. " dataDxfId="41" totalsRowDxfId="12"/>
    <tableColumn id="18" xr3:uid="{4E5A165B-4570-4FD7-B225-B107A442E7BE}" name="Nákladové středisko (číslo ústavu/kliniky)" dataDxfId="40" totalsRowDxfId="11"/>
    <tableColumn id="19" xr3:uid="{6AAEDF24-2460-4A56-ACF9-EE391EFC10BA}" name="Typ akce (provoz, dar apod.)" dataDxfId="39" totalsRowDxfId="10"/>
    <tableColumn id="20" xr3:uid="{5CA4B6DD-65A9-4B92-859A-7483591122DB}" name="Akce " dataDxfId="38" totalsRowDxfId="9"/>
    <tableColumn id="21" xr3:uid="{0FA616DB-0F57-46AF-8C00-3DF78B173E07}" name="Zdroj financování" dataDxfId="37" totalsRowDxfId="8">
      <calculatedColumnFormula>+Tabulka1[[#This Row],[Akce ]]</calculatedColumnFormula>
    </tableColumn>
    <tableColumn id="22" xr3:uid="{BA4B5589-B026-44F9-9B2C-3C7BB83AB6D6}" name="Varianta č. 1 - akceptace závazných obchodních podmínek (objednávka) - tj. dodání do 6 týdnů, záruka-expirace min. 3 měsíce (čl. VI. níže)    ANO/NE" dataDxfId="36" totalsRowDxfId="7"/>
    <tableColumn id="23" xr3:uid="{8F919D74-B3B9-4428-B858-24C09D3CA584}" name="Varianta č. 2 - Kupní smlouva - obch. podmínky si stanovte sami  ANO/NE" dataDxfId="35" totalsRowDxfId="6"/>
    <tableColumn id="24" xr3:uid="{34A5D415-B9AF-4566-94A0-0C49FB85F26E}" name="Okruh dodavatelů (kdo může dodat)" dataDxfId="34" totalsRowDxfId="5"/>
    <tableColumn id="25" xr3:uid="{D812408E-91FE-46E8-A13E-81DF860EE9CC}" name="Doba dodání (při variantě 2, od nabytí účinnosti smlouvy)" dataDxfId="33" totalsRowDxfId="4"/>
    <tableColumn id="26" xr3:uid="{1E46DCE2-2F0F-4F41-A13A-4A0B2C3BD8D7}" name="Záruka (při variantě 2)" dataDxfId="32" totalsRowDxfId="3"/>
    <tableColumn id="27" xr3:uid="{A605DCBB-0D87-4897-99B1-C6D4F010F937}" name="Místo dodání" dataDxfId="31" totalsRowDxfId="2"/>
    <tableColumn id="28" xr3:uid="{2371DA16-C14A-4DC0-A190-1ABF2B98BA1D}" name="Řešitel" dataDxfId="30" totalsRowDxfId="1"/>
    <tableColumn id="29" xr3:uid="{D304A96C-D01C-4E2C-AA4D-1BA70891FBEC}" name="Správce rozpočtu" dataDxfId="29" totalsRowDxfId="0"/>
  </tableColumns>
  <tableStyleInfo showFirstColumn="0" showLastColumn="0" showRowStripes="0"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242AE-7A18-4EE2-B9C9-72446B68C73C}">
  <sheetPr>
    <pageSetUpPr fitToPage="1"/>
  </sheetPr>
  <dimension ref="A1:AC17"/>
  <sheetViews>
    <sheetView showGridLines="0" tabSelected="1" zoomScale="70" zoomScaleNormal="70" workbookViewId="0">
      <selection activeCell="C8" sqref="C8"/>
    </sheetView>
  </sheetViews>
  <sheetFormatPr defaultRowHeight="15" x14ac:dyDescent="0.25"/>
  <cols>
    <col min="1" max="1" width="11.7109375" style="12" customWidth="1"/>
    <col min="2" max="2" width="46.7109375" style="3" customWidth="1"/>
    <col min="3" max="3" width="53.7109375" style="3" customWidth="1"/>
    <col min="4" max="4" width="39.85546875" style="3" customWidth="1"/>
    <col min="5" max="5" width="17" style="3" customWidth="1"/>
    <col min="6" max="6" width="20.5703125" style="3" customWidth="1"/>
    <col min="7" max="7" width="19.7109375" style="3" customWidth="1"/>
    <col min="8" max="8" width="19.42578125" style="3" customWidth="1"/>
    <col min="9" max="9" width="16" style="3" customWidth="1"/>
    <col min="10" max="10" width="22.5703125" style="3" customWidth="1"/>
    <col min="11" max="11" width="20.85546875" style="3" customWidth="1"/>
    <col min="12" max="12" width="19" style="3" customWidth="1"/>
    <col min="13" max="13" width="20.140625" style="3" customWidth="1"/>
    <col min="14" max="14" width="17.42578125" style="3" customWidth="1"/>
    <col min="15" max="15" width="23.5703125" style="3" customWidth="1"/>
    <col min="16" max="16" width="17.42578125" style="3" customWidth="1"/>
    <col min="17" max="17" width="30.140625" style="3" customWidth="1"/>
    <col min="18" max="20" width="27.85546875" style="3" hidden="1" customWidth="1"/>
    <col min="21" max="21" width="27.85546875" style="3" customWidth="1"/>
    <col min="22" max="26" width="27.85546875" style="3" hidden="1" customWidth="1"/>
    <col min="27" max="27" width="27.85546875" style="5" customWidth="1"/>
    <col min="28" max="28" width="27.85546875" style="5" hidden="1" customWidth="1"/>
    <col min="29" max="29" width="13.7109375" style="5" hidden="1" customWidth="1"/>
    <col min="30" max="254" width="9.140625" style="5"/>
    <col min="255" max="255" width="23" style="5" customWidth="1"/>
    <col min="256" max="256" width="51.28515625" style="5" customWidth="1"/>
    <col min="257" max="257" width="36.28515625" style="5" customWidth="1"/>
    <col min="258" max="258" width="13.140625" style="5" customWidth="1"/>
    <col min="259" max="259" width="16.42578125" style="5" customWidth="1"/>
    <col min="260" max="260" width="9.140625" style="5"/>
    <col min="261" max="261" width="15.42578125" style="5" customWidth="1"/>
    <col min="262" max="262" width="12.42578125" style="5" customWidth="1"/>
    <col min="263" max="263" width="9.140625" style="5"/>
    <col min="264" max="264" width="12.85546875" style="5" customWidth="1"/>
    <col min="265" max="265" width="17.28515625" style="5" customWidth="1"/>
    <col min="266" max="266" width="9.140625" style="5"/>
    <col min="267" max="267" width="14.7109375" style="5" customWidth="1"/>
    <col min="268" max="268" width="12.7109375" style="5" customWidth="1"/>
    <col min="269" max="269" width="13.140625" style="5" customWidth="1"/>
    <col min="270" max="270" width="15.140625" style="5" customWidth="1"/>
    <col min="271" max="271" width="13.7109375" style="5" customWidth="1"/>
    <col min="272" max="272" width="13.140625" style="5" customWidth="1"/>
    <col min="273" max="510" width="9.140625" style="5"/>
    <col min="511" max="511" width="23" style="5" customWidth="1"/>
    <col min="512" max="512" width="51.28515625" style="5" customWidth="1"/>
    <col min="513" max="513" width="36.28515625" style="5" customWidth="1"/>
    <col min="514" max="514" width="13.140625" style="5" customWidth="1"/>
    <col min="515" max="515" width="16.42578125" style="5" customWidth="1"/>
    <col min="516" max="516" width="9.140625" style="5"/>
    <col min="517" max="517" width="15.42578125" style="5" customWidth="1"/>
    <col min="518" max="518" width="12.42578125" style="5" customWidth="1"/>
    <col min="519" max="519" width="9.140625" style="5"/>
    <col min="520" max="520" width="12.85546875" style="5" customWidth="1"/>
    <col min="521" max="521" width="17.28515625" style="5" customWidth="1"/>
    <col min="522" max="522" width="9.140625" style="5"/>
    <col min="523" max="523" width="14.7109375" style="5" customWidth="1"/>
    <col min="524" max="524" width="12.7109375" style="5" customWidth="1"/>
    <col min="525" max="525" width="13.140625" style="5" customWidth="1"/>
    <col min="526" max="526" width="15.140625" style="5" customWidth="1"/>
    <col min="527" max="527" width="13.7109375" style="5" customWidth="1"/>
    <col min="528" max="528" width="13.140625" style="5" customWidth="1"/>
    <col min="529" max="766" width="9.140625" style="5"/>
    <col min="767" max="767" width="23" style="5" customWidth="1"/>
    <col min="768" max="768" width="51.28515625" style="5" customWidth="1"/>
    <col min="769" max="769" width="36.28515625" style="5" customWidth="1"/>
    <col min="770" max="770" width="13.140625" style="5" customWidth="1"/>
    <col min="771" max="771" width="16.42578125" style="5" customWidth="1"/>
    <col min="772" max="772" width="9.140625" style="5"/>
    <col min="773" max="773" width="15.42578125" style="5" customWidth="1"/>
    <col min="774" max="774" width="12.42578125" style="5" customWidth="1"/>
    <col min="775" max="775" width="9.140625" style="5"/>
    <col min="776" max="776" width="12.85546875" style="5" customWidth="1"/>
    <col min="777" max="777" width="17.28515625" style="5" customWidth="1"/>
    <col min="778" max="778" width="9.140625" style="5"/>
    <col min="779" max="779" width="14.7109375" style="5" customWidth="1"/>
    <col min="780" max="780" width="12.7109375" style="5" customWidth="1"/>
    <col min="781" max="781" width="13.140625" style="5" customWidth="1"/>
    <col min="782" max="782" width="15.140625" style="5" customWidth="1"/>
    <col min="783" max="783" width="13.7109375" style="5" customWidth="1"/>
    <col min="784" max="784" width="13.140625" style="5" customWidth="1"/>
    <col min="785" max="1022" width="9.140625" style="5"/>
    <col min="1023" max="1023" width="23" style="5" customWidth="1"/>
    <col min="1024" max="1024" width="51.28515625" style="5" customWidth="1"/>
    <col min="1025" max="1025" width="36.28515625" style="5" customWidth="1"/>
    <col min="1026" max="1026" width="13.140625" style="5" customWidth="1"/>
    <col min="1027" max="1027" width="16.42578125" style="5" customWidth="1"/>
    <col min="1028" max="1028" width="9.140625" style="5"/>
    <col min="1029" max="1029" width="15.42578125" style="5" customWidth="1"/>
    <col min="1030" max="1030" width="12.42578125" style="5" customWidth="1"/>
    <col min="1031" max="1031" width="9.140625" style="5"/>
    <col min="1032" max="1032" width="12.85546875" style="5" customWidth="1"/>
    <col min="1033" max="1033" width="17.28515625" style="5" customWidth="1"/>
    <col min="1034" max="1034" width="9.140625" style="5"/>
    <col min="1035" max="1035" width="14.7109375" style="5" customWidth="1"/>
    <col min="1036" max="1036" width="12.7109375" style="5" customWidth="1"/>
    <col min="1037" max="1037" width="13.140625" style="5" customWidth="1"/>
    <col min="1038" max="1038" width="15.140625" style="5" customWidth="1"/>
    <col min="1039" max="1039" width="13.7109375" style="5" customWidth="1"/>
    <col min="1040" max="1040" width="13.140625" style="5" customWidth="1"/>
    <col min="1041" max="1278" width="9.140625" style="5"/>
    <col min="1279" max="1279" width="23" style="5" customWidth="1"/>
    <col min="1280" max="1280" width="51.28515625" style="5" customWidth="1"/>
    <col min="1281" max="1281" width="36.28515625" style="5" customWidth="1"/>
    <col min="1282" max="1282" width="13.140625" style="5" customWidth="1"/>
    <col min="1283" max="1283" width="16.42578125" style="5" customWidth="1"/>
    <col min="1284" max="1284" width="9.140625" style="5"/>
    <col min="1285" max="1285" width="15.42578125" style="5" customWidth="1"/>
    <col min="1286" max="1286" width="12.42578125" style="5" customWidth="1"/>
    <col min="1287" max="1287" width="9.140625" style="5"/>
    <col min="1288" max="1288" width="12.85546875" style="5" customWidth="1"/>
    <col min="1289" max="1289" width="17.28515625" style="5" customWidth="1"/>
    <col min="1290" max="1290" width="9.140625" style="5"/>
    <col min="1291" max="1291" width="14.7109375" style="5" customWidth="1"/>
    <col min="1292" max="1292" width="12.7109375" style="5" customWidth="1"/>
    <col min="1293" max="1293" width="13.140625" style="5" customWidth="1"/>
    <col min="1294" max="1294" width="15.140625" style="5" customWidth="1"/>
    <col min="1295" max="1295" width="13.7109375" style="5" customWidth="1"/>
    <col min="1296" max="1296" width="13.140625" style="5" customWidth="1"/>
    <col min="1297" max="1534" width="9.140625" style="5"/>
    <col min="1535" max="1535" width="23" style="5" customWidth="1"/>
    <col min="1536" max="1536" width="51.28515625" style="5" customWidth="1"/>
    <col min="1537" max="1537" width="36.28515625" style="5" customWidth="1"/>
    <col min="1538" max="1538" width="13.140625" style="5" customWidth="1"/>
    <col min="1539" max="1539" width="16.42578125" style="5" customWidth="1"/>
    <col min="1540" max="1540" width="9.140625" style="5"/>
    <col min="1541" max="1541" width="15.42578125" style="5" customWidth="1"/>
    <col min="1542" max="1542" width="12.42578125" style="5" customWidth="1"/>
    <col min="1543" max="1543" width="9.140625" style="5"/>
    <col min="1544" max="1544" width="12.85546875" style="5" customWidth="1"/>
    <col min="1545" max="1545" width="17.28515625" style="5" customWidth="1"/>
    <col min="1546" max="1546" width="9.140625" style="5"/>
    <col min="1547" max="1547" width="14.7109375" style="5" customWidth="1"/>
    <col min="1548" max="1548" width="12.7109375" style="5" customWidth="1"/>
    <col min="1549" max="1549" width="13.140625" style="5" customWidth="1"/>
    <col min="1550" max="1550" width="15.140625" style="5" customWidth="1"/>
    <col min="1551" max="1551" width="13.7109375" style="5" customWidth="1"/>
    <col min="1552" max="1552" width="13.140625" style="5" customWidth="1"/>
    <col min="1553" max="1790" width="9.140625" style="5"/>
    <col min="1791" max="1791" width="23" style="5" customWidth="1"/>
    <col min="1792" max="1792" width="51.28515625" style="5" customWidth="1"/>
    <col min="1793" max="1793" width="36.28515625" style="5" customWidth="1"/>
    <col min="1794" max="1794" width="13.140625" style="5" customWidth="1"/>
    <col min="1795" max="1795" width="16.42578125" style="5" customWidth="1"/>
    <col min="1796" max="1796" width="9.140625" style="5"/>
    <col min="1797" max="1797" width="15.42578125" style="5" customWidth="1"/>
    <col min="1798" max="1798" width="12.42578125" style="5" customWidth="1"/>
    <col min="1799" max="1799" width="9.140625" style="5"/>
    <col min="1800" max="1800" width="12.85546875" style="5" customWidth="1"/>
    <col min="1801" max="1801" width="17.28515625" style="5" customWidth="1"/>
    <col min="1802" max="1802" width="9.140625" style="5"/>
    <col min="1803" max="1803" width="14.7109375" style="5" customWidth="1"/>
    <col min="1804" max="1804" width="12.7109375" style="5" customWidth="1"/>
    <col min="1805" max="1805" width="13.140625" style="5" customWidth="1"/>
    <col min="1806" max="1806" width="15.140625" style="5" customWidth="1"/>
    <col min="1807" max="1807" width="13.7109375" style="5" customWidth="1"/>
    <col min="1808" max="1808" width="13.140625" style="5" customWidth="1"/>
    <col min="1809" max="2046" width="9.140625" style="5"/>
    <col min="2047" max="2047" width="23" style="5" customWidth="1"/>
    <col min="2048" max="2048" width="51.28515625" style="5" customWidth="1"/>
    <col min="2049" max="2049" width="36.28515625" style="5" customWidth="1"/>
    <col min="2050" max="2050" width="13.140625" style="5" customWidth="1"/>
    <col min="2051" max="2051" width="16.42578125" style="5" customWidth="1"/>
    <col min="2052" max="2052" width="9.140625" style="5"/>
    <col min="2053" max="2053" width="15.42578125" style="5" customWidth="1"/>
    <col min="2054" max="2054" width="12.42578125" style="5" customWidth="1"/>
    <col min="2055" max="2055" width="9.140625" style="5"/>
    <col min="2056" max="2056" width="12.85546875" style="5" customWidth="1"/>
    <col min="2057" max="2057" width="17.28515625" style="5" customWidth="1"/>
    <col min="2058" max="2058" width="9.140625" style="5"/>
    <col min="2059" max="2059" width="14.7109375" style="5" customWidth="1"/>
    <col min="2060" max="2060" width="12.7109375" style="5" customWidth="1"/>
    <col min="2061" max="2061" width="13.140625" style="5" customWidth="1"/>
    <col min="2062" max="2062" width="15.140625" style="5" customWidth="1"/>
    <col min="2063" max="2063" width="13.7109375" style="5" customWidth="1"/>
    <col min="2064" max="2064" width="13.140625" style="5" customWidth="1"/>
    <col min="2065" max="2302" width="9.140625" style="5"/>
    <col min="2303" max="2303" width="23" style="5" customWidth="1"/>
    <col min="2304" max="2304" width="51.28515625" style="5" customWidth="1"/>
    <col min="2305" max="2305" width="36.28515625" style="5" customWidth="1"/>
    <col min="2306" max="2306" width="13.140625" style="5" customWidth="1"/>
    <col min="2307" max="2307" width="16.42578125" style="5" customWidth="1"/>
    <col min="2308" max="2308" width="9.140625" style="5"/>
    <col min="2309" max="2309" width="15.42578125" style="5" customWidth="1"/>
    <col min="2310" max="2310" width="12.42578125" style="5" customWidth="1"/>
    <col min="2311" max="2311" width="9.140625" style="5"/>
    <col min="2312" max="2312" width="12.85546875" style="5" customWidth="1"/>
    <col min="2313" max="2313" width="17.28515625" style="5" customWidth="1"/>
    <col min="2314" max="2314" width="9.140625" style="5"/>
    <col min="2315" max="2315" width="14.7109375" style="5" customWidth="1"/>
    <col min="2316" max="2316" width="12.7109375" style="5" customWidth="1"/>
    <col min="2317" max="2317" width="13.140625" style="5" customWidth="1"/>
    <col min="2318" max="2318" width="15.140625" style="5" customWidth="1"/>
    <col min="2319" max="2319" width="13.7109375" style="5" customWidth="1"/>
    <col min="2320" max="2320" width="13.140625" style="5" customWidth="1"/>
    <col min="2321" max="2558" width="9.140625" style="5"/>
    <col min="2559" max="2559" width="23" style="5" customWidth="1"/>
    <col min="2560" max="2560" width="51.28515625" style="5" customWidth="1"/>
    <col min="2561" max="2561" width="36.28515625" style="5" customWidth="1"/>
    <col min="2562" max="2562" width="13.140625" style="5" customWidth="1"/>
    <col min="2563" max="2563" width="16.42578125" style="5" customWidth="1"/>
    <col min="2564" max="2564" width="9.140625" style="5"/>
    <col min="2565" max="2565" width="15.42578125" style="5" customWidth="1"/>
    <col min="2566" max="2566" width="12.42578125" style="5" customWidth="1"/>
    <col min="2567" max="2567" width="9.140625" style="5"/>
    <col min="2568" max="2568" width="12.85546875" style="5" customWidth="1"/>
    <col min="2569" max="2569" width="17.28515625" style="5" customWidth="1"/>
    <col min="2570" max="2570" width="9.140625" style="5"/>
    <col min="2571" max="2571" width="14.7109375" style="5" customWidth="1"/>
    <col min="2572" max="2572" width="12.7109375" style="5" customWidth="1"/>
    <col min="2573" max="2573" width="13.140625" style="5" customWidth="1"/>
    <col min="2574" max="2574" width="15.140625" style="5" customWidth="1"/>
    <col min="2575" max="2575" width="13.7109375" style="5" customWidth="1"/>
    <col min="2576" max="2576" width="13.140625" style="5" customWidth="1"/>
    <col min="2577" max="2814" width="9.140625" style="5"/>
    <col min="2815" max="2815" width="23" style="5" customWidth="1"/>
    <col min="2816" max="2816" width="51.28515625" style="5" customWidth="1"/>
    <col min="2817" max="2817" width="36.28515625" style="5" customWidth="1"/>
    <col min="2818" max="2818" width="13.140625" style="5" customWidth="1"/>
    <col min="2819" max="2819" width="16.42578125" style="5" customWidth="1"/>
    <col min="2820" max="2820" width="9.140625" style="5"/>
    <col min="2821" max="2821" width="15.42578125" style="5" customWidth="1"/>
    <col min="2822" max="2822" width="12.42578125" style="5" customWidth="1"/>
    <col min="2823" max="2823" width="9.140625" style="5"/>
    <col min="2824" max="2824" width="12.85546875" style="5" customWidth="1"/>
    <col min="2825" max="2825" width="17.28515625" style="5" customWidth="1"/>
    <col min="2826" max="2826" width="9.140625" style="5"/>
    <col min="2827" max="2827" width="14.7109375" style="5" customWidth="1"/>
    <col min="2828" max="2828" width="12.7109375" style="5" customWidth="1"/>
    <col min="2829" max="2829" width="13.140625" style="5" customWidth="1"/>
    <col min="2830" max="2830" width="15.140625" style="5" customWidth="1"/>
    <col min="2831" max="2831" width="13.7109375" style="5" customWidth="1"/>
    <col min="2832" max="2832" width="13.140625" style="5" customWidth="1"/>
    <col min="2833" max="3070" width="9.140625" style="5"/>
    <col min="3071" max="3071" width="23" style="5" customWidth="1"/>
    <col min="3072" max="3072" width="51.28515625" style="5" customWidth="1"/>
    <col min="3073" max="3073" width="36.28515625" style="5" customWidth="1"/>
    <col min="3074" max="3074" width="13.140625" style="5" customWidth="1"/>
    <col min="3075" max="3075" width="16.42578125" style="5" customWidth="1"/>
    <col min="3076" max="3076" width="9.140625" style="5"/>
    <col min="3077" max="3077" width="15.42578125" style="5" customWidth="1"/>
    <col min="3078" max="3078" width="12.42578125" style="5" customWidth="1"/>
    <col min="3079" max="3079" width="9.140625" style="5"/>
    <col min="3080" max="3080" width="12.85546875" style="5" customWidth="1"/>
    <col min="3081" max="3081" width="17.28515625" style="5" customWidth="1"/>
    <col min="3082" max="3082" width="9.140625" style="5"/>
    <col min="3083" max="3083" width="14.7109375" style="5" customWidth="1"/>
    <col min="3084" max="3084" width="12.7109375" style="5" customWidth="1"/>
    <col min="3085" max="3085" width="13.140625" style="5" customWidth="1"/>
    <col min="3086" max="3086" width="15.140625" style="5" customWidth="1"/>
    <col min="3087" max="3087" width="13.7109375" style="5" customWidth="1"/>
    <col min="3088" max="3088" width="13.140625" style="5" customWidth="1"/>
    <col min="3089" max="3326" width="9.140625" style="5"/>
    <col min="3327" max="3327" width="23" style="5" customWidth="1"/>
    <col min="3328" max="3328" width="51.28515625" style="5" customWidth="1"/>
    <col min="3329" max="3329" width="36.28515625" style="5" customWidth="1"/>
    <col min="3330" max="3330" width="13.140625" style="5" customWidth="1"/>
    <col min="3331" max="3331" width="16.42578125" style="5" customWidth="1"/>
    <col min="3332" max="3332" width="9.140625" style="5"/>
    <col min="3333" max="3333" width="15.42578125" style="5" customWidth="1"/>
    <col min="3334" max="3334" width="12.42578125" style="5" customWidth="1"/>
    <col min="3335" max="3335" width="9.140625" style="5"/>
    <col min="3336" max="3336" width="12.85546875" style="5" customWidth="1"/>
    <col min="3337" max="3337" width="17.28515625" style="5" customWidth="1"/>
    <col min="3338" max="3338" width="9.140625" style="5"/>
    <col min="3339" max="3339" width="14.7109375" style="5" customWidth="1"/>
    <col min="3340" max="3340" width="12.7109375" style="5" customWidth="1"/>
    <col min="3341" max="3341" width="13.140625" style="5" customWidth="1"/>
    <col min="3342" max="3342" width="15.140625" style="5" customWidth="1"/>
    <col min="3343" max="3343" width="13.7109375" style="5" customWidth="1"/>
    <col min="3344" max="3344" width="13.140625" style="5" customWidth="1"/>
    <col min="3345" max="3582" width="9.140625" style="5"/>
    <col min="3583" max="3583" width="23" style="5" customWidth="1"/>
    <col min="3584" max="3584" width="51.28515625" style="5" customWidth="1"/>
    <col min="3585" max="3585" width="36.28515625" style="5" customWidth="1"/>
    <col min="3586" max="3586" width="13.140625" style="5" customWidth="1"/>
    <col min="3587" max="3587" width="16.42578125" style="5" customWidth="1"/>
    <col min="3588" max="3588" width="9.140625" style="5"/>
    <col min="3589" max="3589" width="15.42578125" style="5" customWidth="1"/>
    <col min="3590" max="3590" width="12.42578125" style="5" customWidth="1"/>
    <col min="3591" max="3591" width="9.140625" style="5"/>
    <col min="3592" max="3592" width="12.85546875" style="5" customWidth="1"/>
    <col min="3593" max="3593" width="17.28515625" style="5" customWidth="1"/>
    <col min="3594" max="3594" width="9.140625" style="5"/>
    <col min="3595" max="3595" width="14.7109375" style="5" customWidth="1"/>
    <col min="3596" max="3596" width="12.7109375" style="5" customWidth="1"/>
    <col min="3597" max="3597" width="13.140625" style="5" customWidth="1"/>
    <col min="3598" max="3598" width="15.140625" style="5" customWidth="1"/>
    <col min="3599" max="3599" width="13.7109375" style="5" customWidth="1"/>
    <col min="3600" max="3600" width="13.140625" style="5" customWidth="1"/>
    <col min="3601" max="3838" width="9.140625" style="5"/>
    <col min="3839" max="3839" width="23" style="5" customWidth="1"/>
    <col min="3840" max="3840" width="51.28515625" style="5" customWidth="1"/>
    <col min="3841" max="3841" width="36.28515625" style="5" customWidth="1"/>
    <col min="3842" max="3842" width="13.140625" style="5" customWidth="1"/>
    <col min="3843" max="3843" width="16.42578125" style="5" customWidth="1"/>
    <col min="3844" max="3844" width="9.140625" style="5"/>
    <col min="3845" max="3845" width="15.42578125" style="5" customWidth="1"/>
    <col min="3846" max="3846" width="12.42578125" style="5" customWidth="1"/>
    <col min="3847" max="3847" width="9.140625" style="5"/>
    <col min="3848" max="3848" width="12.85546875" style="5" customWidth="1"/>
    <col min="3849" max="3849" width="17.28515625" style="5" customWidth="1"/>
    <col min="3850" max="3850" width="9.140625" style="5"/>
    <col min="3851" max="3851" width="14.7109375" style="5" customWidth="1"/>
    <col min="3852" max="3852" width="12.7109375" style="5" customWidth="1"/>
    <col min="3853" max="3853" width="13.140625" style="5" customWidth="1"/>
    <col min="3854" max="3854" width="15.140625" style="5" customWidth="1"/>
    <col min="3855" max="3855" width="13.7109375" style="5" customWidth="1"/>
    <col min="3856" max="3856" width="13.140625" style="5" customWidth="1"/>
    <col min="3857" max="4094" width="9.140625" style="5"/>
    <col min="4095" max="4095" width="23" style="5" customWidth="1"/>
    <col min="4096" max="4096" width="51.28515625" style="5" customWidth="1"/>
    <col min="4097" max="4097" width="36.28515625" style="5" customWidth="1"/>
    <col min="4098" max="4098" width="13.140625" style="5" customWidth="1"/>
    <col min="4099" max="4099" width="16.42578125" style="5" customWidth="1"/>
    <col min="4100" max="4100" width="9.140625" style="5"/>
    <col min="4101" max="4101" width="15.42578125" style="5" customWidth="1"/>
    <col min="4102" max="4102" width="12.42578125" style="5" customWidth="1"/>
    <col min="4103" max="4103" width="9.140625" style="5"/>
    <col min="4104" max="4104" width="12.85546875" style="5" customWidth="1"/>
    <col min="4105" max="4105" width="17.28515625" style="5" customWidth="1"/>
    <col min="4106" max="4106" width="9.140625" style="5"/>
    <col min="4107" max="4107" width="14.7109375" style="5" customWidth="1"/>
    <col min="4108" max="4108" width="12.7109375" style="5" customWidth="1"/>
    <col min="4109" max="4109" width="13.140625" style="5" customWidth="1"/>
    <col min="4110" max="4110" width="15.140625" style="5" customWidth="1"/>
    <col min="4111" max="4111" width="13.7109375" style="5" customWidth="1"/>
    <col min="4112" max="4112" width="13.140625" style="5" customWidth="1"/>
    <col min="4113" max="4350" width="9.140625" style="5"/>
    <col min="4351" max="4351" width="23" style="5" customWidth="1"/>
    <col min="4352" max="4352" width="51.28515625" style="5" customWidth="1"/>
    <col min="4353" max="4353" width="36.28515625" style="5" customWidth="1"/>
    <col min="4354" max="4354" width="13.140625" style="5" customWidth="1"/>
    <col min="4355" max="4355" width="16.42578125" style="5" customWidth="1"/>
    <col min="4356" max="4356" width="9.140625" style="5"/>
    <col min="4357" max="4357" width="15.42578125" style="5" customWidth="1"/>
    <col min="4358" max="4358" width="12.42578125" style="5" customWidth="1"/>
    <col min="4359" max="4359" width="9.140625" style="5"/>
    <col min="4360" max="4360" width="12.85546875" style="5" customWidth="1"/>
    <col min="4361" max="4361" width="17.28515625" style="5" customWidth="1"/>
    <col min="4362" max="4362" width="9.140625" style="5"/>
    <col min="4363" max="4363" width="14.7109375" style="5" customWidth="1"/>
    <col min="4364" max="4364" width="12.7109375" style="5" customWidth="1"/>
    <col min="4365" max="4365" width="13.140625" style="5" customWidth="1"/>
    <col min="4366" max="4366" width="15.140625" style="5" customWidth="1"/>
    <col min="4367" max="4367" width="13.7109375" style="5" customWidth="1"/>
    <col min="4368" max="4368" width="13.140625" style="5" customWidth="1"/>
    <col min="4369" max="4606" width="9.140625" style="5"/>
    <col min="4607" max="4607" width="23" style="5" customWidth="1"/>
    <col min="4608" max="4608" width="51.28515625" style="5" customWidth="1"/>
    <col min="4609" max="4609" width="36.28515625" style="5" customWidth="1"/>
    <col min="4610" max="4610" width="13.140625" style="5" customWidth="1"/>
    <col min="4611" max="4611" width="16.42578125" style="5" customWidth="1"/>
    <col min="4612" max="4612" width="9.140625" style="5"/>
    <col min="4613" max="4613" width="15.42578125" style="5" customWidth="1"/>
    <col min="4614" max="4614" width="12.42578125" style="5" customWidth="1"/>
    <col min="4615" max="4615" width="9.140625" style="5"/>
    <col min="4616" max="4616" width="12.85546875" style="5" customWidth="1"/>
    <col min="4617" max="4617" width="17.28515625" style="5" customWidth="1"/>
    <col min="4618" max="4618" width="9.140625" style="5"/>
    <col min="4619" max="4619" width="14.7109375" style="5" customWidth="1"/>
    <col min="4620" max="4620" width="12.7109375" style="5" customWidth="1"/>
    <col min="4621" max="4621" width="13.140625" style="5" customWidth="1"/>
    <col min="4622" max="4622" width="15.140625" style="5" customWidth="1"/>
    <col min="4623" max="4623" width="13.7109375" style="5" customWidth="1"/>
    <col min="4624" max="4624" width="13.140625" style="5" customWidth="1"/>
    <col min="4625" max="4862" width="9.140625" style="5"/>
    <col min="4863" max="4863" width="23" style="5" customWidth="1"/>
    <col min="4864" max="4864" width="51.28515625" style="5" customWidth="1"/>
    <col min="4865" max="4865" width="36.28515625" style="5" customWidth="1"/>
    <col min="4866" max="4866" width="13.140625" style="5" customWidth="1"/>
    <col min="4867" max="4867" width="16.42578125" style="5" customWidth="1"/>
    <col min="4868" max="4868" width="9.140625" style="5"/>
    <col min="4869" max="4869" width="15.42578125" style="5" customWidth="1"/>
    <col min="4870" max="4870" width="12.42578125" style="5" customWidth="1"/>
    <col min="4871" max="4871" width="9.140625" style="5"/>
    <col min="4872" max="4872" width="12.85546875" style="5" customWidth="1"/>
    <col min="4873" max="4873" width="17.28515625" style="5" customWidth="1"/>
    <col min="4874" max="4874" width="9.140625" style="5"/>
    <col min="4875" max="4875" width="14.7109375" style="5" customWidth="1"/>
    <col min="4876" max="4876" width="12.7109375" style="5" customWidth="1"/>
    <col min="4877" max="4877" width="13.140625" style="5" customWidth="1"/>
    <col min="4878" max="4878" width="15.140625" style="5" customWidth="1"/>
    <col min="4879" max="4879" width="13.7109375" style="5" customWidth="1"/>
    <col min="4880" max="4880" width="13.140625" style="5" customWidth="1"/>
    <col min="4881" max="5118" width="9.140625" style="5"/>
    <col min="5119" max="5119" width="23" style="5" customWidth="1"/>
    <col min="5120" max="5120" width="51.28515625" style="5" customWidth="1"/>
    <col min="5121" max="5121" width="36.28515625" style="5" customWidth="1"/>
    <col min="5122" max="5122" width="13.140625" style="5" customWidth="1"/>
    <col min="5123" max="5123" width="16.42578125" style="5" customWidth="1"/>
    <col min="5124" max="5124" width="9.140625" style="5"/>
    <col min="5125" max="5125" width="15.42578125" style="5" customWidth="1"/>
    <col min="5126" max="5126" width="12.42578125" style="5" customWidth="1"/>
    <col min="5127" max="5127" width="9.140625" style="5"/>
    <col min="5128" max="5128" width="12.85546875" style="5" customWidth="1"/>
    <col min="5129" max="5129" width="17.28515625" style="5" customWidth="1"/>
    <col min="5130" max="5130" width="9.140625" style="5"/>
    <col min="5131" max="5131" width="14.7109375" style="5" customWidth="1"/>
    <col min="5132" max="5132" width="12.7109375" style="5" customWidth="1"/>
    <col min="5133" max="5133" width="13.140625" style="5" customWidth="1"/>
    <col min="5134" max="5134" width="15.140625" style="5" customWidth="1"/>
    <col min="5135" max="5135" width="13.7109375" style="5" customWidth="1"/>
    <col min="5136" max="5136" width="13.140625" style="5" customWidth="1"/>
    <col min="5137" max="5374" width="9.140625" style="5"/>
    <col min="5375" max="5375" width="23" style="5" customWidth="1"/>
    <col min="5376" max="5376" width="51.28515625" style="5" customWidth="1"/>
    <col min="5377" max="5377" width="36.28515625" style="5" customWidth="1"/>
    <col min="5378" max="5378" width="13.140625" style="5" customWidth="1"/>
    <col min="5379" max="5379" width="16.42578125" style="5" customWidth="1"/>
    <col min="5380" max="5380" width="9.140625" style="5"/>
    <col min="5381" max="5381" width="15.42578125" style="5" customWidth="1"/>
    <col min="5382" max="5382" width="12.42578125" style="5" customWidth="1"/>
    <col min="5383" max="5383" width="9.140625" style="5"/>
    <col min="5384" max="5384" width="12.85546875" style="5" customWidth="1"/>
    <col min="5385" max="5385" width="17.28515625" style="5" customWidth="1"/>
    <col min="5386" max="5386" width="9.140625" style="5"/>
    <col min="5387" max="5387" width="14.7109375" style="5" customWidth="1"/>
    <col min="5388" max="5388" width="12.7109375" style="5" customWidth="1"/>
    <col min="5389" max="5389" width="13.140625" style="5" customWidth="1"/>
    <col min="5390" max="5390" width="15.140625" style="5" customWidth="1"/>
    <col min="5391" max="5391" width="13.7109375" style="5" customWidth="1"/>
    <col min="5392" max="5392" width="13.140625" style="5" customWidth="1"/>
    <col min="5393" max="5630" width="9.140625" style="5"/>
    <col min="5631" max="5631" width="23" style="5" customWidth="1"/>
    <col min="5632" max="5632" width="51.28515625" style="5" customWidth="1"/>
    <col min="5633" max="5633" width="36.28515625" style="5" customWidth="1"/>
    <col min="5634" max="5634" width="13.140625" style="5" customWidth="1"/>
    <col min="5635" max="5635" width="16.42578125" style="5" customWidth="1"/>
    <col min="5636" max="5636" width="9.140625" style="5"/>
    <col min="5637" max="5637" width="15.42578125" style="5" customWidth="1"/>
    <col min="5638" max="5638" width="12.42578125" style="5" customWidth="1"/>
    <col min="5639" max="5639" width="9.140625" style="5"/>
    <col min="5640" max="5640" width="12.85546875" style="5" customWidth="1"/>
    <col min="5641" max="5641" width="17.28515625" style="5" customWidth="1"/>
    <col min="5642" max="5642" width="9.140625" style="5"/>
    <col min="5643" max="5643" width="14.7109375" style="5" customWidth="1"/>
    <col min="5644" max="5644" width="12.7109375" style="5" customWidth="1"/>
    <col min="5645" max="5645" width="13.140625" style="5" customWidth="1"/>
    <col min="5646" max="5646" width="15.140625" style="5" customWidth="1"/>
    <col min="5647" max="5647" width="13.7109375" style="5" customWidth="1"/>
    <col min="5648" max="5648" width="13.140625" style="5" customWidth="1"/>
    <col min="5649" max="5886" width="9.140625" style="5"/>
    <col min="5887" max="5887" width="23" style="5" customWidth="1"/>
    <col min="5888" max="5888" width="51.28515625" style="5" customWidth="1"/>
    <col min="5889" max="5889" width="36.28515625" style="5" customWidth="1"/>
    <col min="5890" max="5890" width="13.140625" style="5" customWidth="1"/>
    <col min="5891" max="5891" width="16.42578125" style="5" customWidth="1"/>
    <col min="5892" max="5892" width="9.140625" style="5"/>
    <col min="5893" max="5893" width="15.42578125" style="5" customWidth="1"/>
    <col min="5894" max="5894" width="12.42578125" style="5" customWidth="1"/>
    <col min="5895" max="5895" width="9.140625" style="5"/>
    <col min="5896" max="5896" width="12.85546875" style="5" customWidth="1"/>
    <col min="5897" max="5897" width="17.28515625" style="5" customWidth="1"/>
    <col min="5898" max="5898" width="9.140625" style="5"/>
    <col min="5899" max="5899" width="14.7109375" style="5" customWidth="1"/>
    <col min="5900" max="5900" width="12.7109375" style="5" customWidth="1"/>
    <col min="5901" max="5901" width="13.140625" style="5" customWidth="1"/>
    <col min="5902" max="5902" width="15.140625" style="5" customWidth="1"/>
    <col min="5903" max="5903" width="13.7109375" style="5" customWidth="1"/>
    <col min="5904" max="5904" width="13.140625" style="5" customWidth="1"/>
    <col min="5905" max="6142" width="9.140625" style="5"/>
    <col min="6143" max="6143" width="23" style="5" customWidth="1"/>
    <col min="6144" max="6144" width="51.28515625" style="5" customWidth="1"/>
    <col min="6145" max="6145" width="36.28515625" style="5" customWidth="1"/>
    <col min="6146" max="6146" width="13.140625" style="5" customWidth="1"/>
    <col min="6147" max="6147" width="16.42578125" style="5" customWidth="1"/>
    <col min="6148" max="6148" width="9.140625" style="5"/>
    <col min="6149" max="6149" width="15.42578125" style="5" customWidth="1"/>
    <col min="6150" max="6150" width="12.42578125" style="5" customWidth="1"/>
    <col min="6151" max="6151" width="9.140625" style="5"/>
    <col min="6152" max="6152" width="12.85546875" style="5" customWidth="1"/>
    <col min="6153" max="6153" width="17.28515625" style="5" customWidth="1"/>
    <col min="6154" max="6154" width="9.140625" style="5"/>
    <col min="6155" max="6155" width="14.7109375" style="5" customWidth="1"/>
    <col min="6156" max="6156" width="12.7109375" style="5" customWidth="1"/>
    <col min="6157" max="6157" width="13.140625" style="5" customWidth="1"/>
    <col min="6158" max="6158" width="15.140625" style="5" customWidth="1"/>
    <col min="6159" max="6159" width="13.7109375" style="5" customWidth="1"/>
    <col min="6160" max="6160" width="13.140625" style="5" customWidth="1"/>
    <col min="6161" max="6398" width="9.140625" style="5"/>
    <col min="6399" max="6399" width="23" style="5" customWidth="1"/>
    <col min="6400" max="6400" width="51.28515625" style="5" customWidth="1"/>
    <col min="6401" max="6401" width="36.28515625" style="5" customWidth="1"/>
    <col min="6402" max="6402" width="13.140625" style="5" customWidth="1"/>
    <col min="6403" max="6403" width="16.42578125" style="5" customWidth="1"/>
    <col min="6404" max="6404" width="9.140625" style="5"/>
    <col min="6405" max="6405" width="15.42578125" style="5" customWidth="1"/>
    <col min="6406" max="6406" width="12.42578125" style="5" customWidth="1"/>
    <col min="6407" max="6407" width="9.140625" style="5"/>
    <col min="6408" max="6408" width="12.85546875" style="5" customWidth="1"/>
    <col min="6409" max="6409" width="17.28515625" style="5" customWidth="1"/>
    <col min="6410" max="6410" width="9.140625" style="5"/>
    <col min="6411" max="6411" width="14.7109375" style="5" customWidth="1"/>
    <col min="6412" max="6412" width="12.7109375" style="5" customWidth="1"/>
    <col min="6413" max="6413" width="13.140625" style="5" customWidth="1"/>
    <col min="6414" max="6414" width="15.140625" style="5" customWidth="1"/>
    <col min="6415" max="6415" width="13.7109375" style="5" customWidth="1"/>
    <col min="6416" max="6416" width="13.140625" style="5" customWidth="1"/>
    <col min="6417" max="6654" width="9.140625" style="5"/>
    <col min="6655" max="6655" width="23" style="5" customWidth="1"/>
    <col min="6656" max="6656" width="51.28515625" style="5" customWidth="1"/>
    <col min="6657" max="6657" width="36.28515625" style="5" customWidth="1"/>
    <col min="6658" max="6658" width="13.140625" style="5" customWidth="1"/>
    <col min="6659" max="6659" width="16.42578125" style="5" customWidth="1"/>
    <col min="6660" max="6660" width="9.140625" style="5"/>
    <col min="6661" max="6661" width="15.42578125" style="5" customWidth="1"/>
    <col min="6662" max="6662" width="12.42578125" style="5" customWidth="1"/>
    <col min="6663" max="6663" width="9.140625" style="5"/>
    <col min="6664" max="6664" width="12.85546875" style="5" customWidth="1"/>
    <col min="6665" max="6665" width="17.28515625" style="5" customWidth="1"/>
    <col min="6666" max="6666" width="9.140625" style="5"/>
    <col min="6667" max="6667" width="14.7109375" style="5" customWidth="1"/>
    <col min="6668" max="6668" width="12.7109375" style="5" customWidth="1"/>
    <col min="6669" max="6669" width="13.140625" style="5" customWidth="1"/>
    <col min="6670" max="6670" width="15.140625" style="5" customWidth="1"/>
    <col min="6671" max="6671" width="13.7109375" style="5" customWidth="1"/>
    <col min="6672" max="6672" width="13.140625" style="5" customWidth="1"/>
    <col min="6673" max="6910" width="9.140625" style="5"/>
    <col min="6911" max="6911" width="23" style="5" customWidth="1"/>
    <col min="6912" max="6912" width="51.28515625" style="5" customWidth="1"/>
    <col min="6913" max="6913" width="36.28515625" style="5" customWidth="1"/>
    <col min="6914" max="6914" width="13.140625" style="5" customWidth="1"/>
    <col min="6915" max="6915" width="16.42578125" style="5" customWidth="1"/>
    <col min="6916" max="6916" width="9.140625" style="5"/>
    <col min="6917" max="6917" width="15.42578125" style="5" customWidth="1"/>
    <col min="6918" max="6918" width="12.42578125" style="5" customWidth="1"/>
    <col min="6919" max="6919" width="9.140625" style="5"/>
    <col min="6920" max="6920" width="12.85546875" style="5" customWidth="1"/>
    <col min="6921" max="6921" width="17.28515625" style="5" customWidth="1"/>
    <col min="6922" max="6922" width="9.140625" style="5"/>
    <col min="6923" max="6923" width="14.7109375" style="5" customWidth="1"/>
    <col min="6924" max="6924" width="12.7109375" style="5" customWidth="1"/>
    <col min="6925" max="6925" width="13.140625" style="5" customWidth="1"/>
    <col min="6926" max="6926" width="15.140625" style="5" customWidth="1"/>
    <col min="6927" max="6927" width="13.7109375" style="5" customWidth="1"/>
    <col min="6928" max="6928" width="13.140625" style="5" customWidth="1"/>
    <col min="6929" max="7166" width="9.140625" style="5"/>
    <col min="7167" max="7167" width="23" style="5" customWidth="1"/>
    <col min="7168" max="7168" width="51.28515625" style="5" customWidth="1"/>
    <col min="7169" max="7169" width="36.28515625" style="5" customWidth="1"/>
    <col min="7170" max="7170" width="13.140625" style="5" customWidth="1"/>
    <col min="7171" max="7171" width="16.42578125" style="5" customWidth="1"/>
    <col min="7172" max="7172" width="9.140625" style="5"/>
    <col min="7173" max="7173" width="15.42578125" style="5" customWidth="1"/>
    <col min="7174" max="7174" width="12.42578125" style="5" customWidth="1"/>
    <col min="7175" max="7175" width="9.140625" style="5"/>
    <col min="7176" max="7176" width="12.85546875" style="5" customWidth="1"/>
    <col min="7177" max="7177" width="17.28515625" style="5" customWidth="1"/>
    <col min="7178" max="7178" width="9.140625" style="5"/>
    <col min="7179" max="7179" width="14.7109375" style="5" customWidth="1"/>
    <col min="7180" max="7180" width="12.7109375" style="5" customWidth="1"/>
    <col min="7181" max="7181" width="13.140625" style="5" customWidth="1"/>
    <col min="7182" max="7182" width="15.140625" style="5" customWidth="1"/>
    <col min="7183" max="7183" width="13.7109375" style="5" customWidth="1"/>
    <col min="7184" max="7184" width="13.140625" style="5" customWidth="1"/>
    <col min="7185" max="7422" width="9.140625" style="5"/>
    <col min="7423" max="7423" width="23" style="5" customWidth="1"/>
    <col min="7424" max="7424" width="51.28515625" style="5" customWidth="1"/>
    <col min="7425" max="7425" width="36.28515625" style="5" customWidth="1"/>
    <col min="7426" max="7426" width="13.140625" style="5" customWidth="1"/>
    <col min="7427" max="7427" width="16.42578125" style="5" customWidth="1"/>
    <col min="7428" max="7428" width="9.140625" style="5"/>
    <col min="7429" max="7429" width="15.42578125" style="5" customWidth="1"/>
    <col min="7430" max="7430" width="12.42578125" style="5" customWidth="1"/>
    <col min="7431" max="7431" width="9.140625" style="5"/>
    <col min="7432" max="7432" width="12.85546875" style="5" customWidth="1"/>
    <col min="7433" max="7433" width="17.28515625" style="5" customWidth="1"/>
    <col min="7434" max="7434" width="9.140625" style="5"/>
    <col min="7435" max="7435" width="14.7109375" style="5" customWidth="1"/>
    <col min="7436" max="7436" width="12.7109375" style="5" customWidth="1"/>
    <col min="7437" max="7437" width="13.140625" style="5" customWidth="1"/>
    <col min="7438" max="7438" width="15.140625" style="5" customWidth="1"/>
    <col min="7439" max="7439" width="13.7109375" style="5" customWidth="1"/>
    <col min="7440" max="7440" width="13.140625" style="5" customWidth="1"/>
    <col min="7441" max="7678" width="9.140625" style="5"/>
    <col min="7679" max="7679" width="23" style="5" customWidth="1"/>
    <col min="7680" max="7680" width="51.28515625" style="5" customWidth="1"/>
    <col min="7681" max="7681" width="36.28515625" style="5" customWidth="1"/>
    <col min="7682" max="7682" width="13.140625" style="5" customWidth="1"/>
    <col min="7683" max="7683" width="16.42578125" style="5" customWidth="1"/>
    <col min="7684" max="7684" width="9.140625" style="5"/>
    <col min="7685" max="7685" width="15.42578125" style="5" customWidth="1"/>
    <col min="7686" max="7686" width="12.42578125" style="5" customWidth="1"/>
    <col min="7687" max="7687" width="9.140625" style="5"/>
    <col min="7688" max="7688" width="12.85546875" style="5" customWidth="1"/>
    <col min="7689" max="7689" width="17.28515625" style="5" customWidth="1"/>
    <col min="7690" max="7690" width="9.140625" style="5"/>
    <col min="7691" max="7691" width="14.7109375" style="5" customWidth="1"/>
    <col min="7692" max="7692" width="12.7109375" style="5" customWidth="1"/>
    <col min="7693" max="7693" width="13.140625" style="5" customWidth="1"/>
    <col min="7694" max="7694" width="15.140625" style="5" customWidth="1"/>
    <col min="7695" max="7695" width="13.7109375" style="5" customWidth="1"/>
    <col min="7696" max="7696" width="13.140625" style="5" customWidth="1"/>
    <col min="7697" max="7934" width="9.140625" style="5"/>
    <col min="7935" max="7935" width="23" style="5" customWidth="1"/>
    <col min="7936" max="7936" width="51.28515625" style="5" customWidth="1"/>
    <col min="7937" max="7937" width="36.28515625" style="5" customWidth="1"/>
    <col min="7938" max="7938" width="13.140625" style="5" customWidth="1"/>
    <col min="7939" max="7939" width="16.42578125" style="5" customWidth="1"/>
    <col min="7940" max="7940" width="9.140625" style="5"/>
    <col min="7941" max="7941" width="15.42578125" style="5" customWidth="1"/>
    <col min="7942" max="7942" width="12.42578125" style="5" customWidth="1"/>
    <col min="7943" max="7943" width="9.140625" style="5"/>
    <col min="7944" max="7944" width="12.85546875" style="5" customWidth="1"/>
    <col min="7945" max="7945" width="17.28515625" style="5" customWidth="1"/>
    <col min="7946" max="7946" width="9.140625" style="5"/>
    <col min="7947" max="7947" width="14.7109375" style="5" customWidth="1"/>
    <col min="7948" max="7948" width="12.7109375" style="5" customWidth="1"/>
    <col min="7949" max="7949" width="13.140625" style="5" customWidth="1"/>
    <col min="7950" max="7950" width="15.140625" style="5" customWidth="1"/>
    <col min="7951" max="7951" width="13.7109375" style="5" customWidth="1"/>
    <col min="7952" max="7952" width="13.140625" style="5" customWidth="1"/>
    <col min="7953" max="8190" width="9.140625" style="5"/>
    <col min="8191" max="8191" width="23" style="5" customWidth="1"/>
    <col min="8192" max="8192" width="51.28515625" style="5" customWidth="1"/>
    <col min="8193" max="8193" width="36.28515625" style="5" customWidth="1"/>
    <col min="8194" max="8194" width="13.140625" style="5" customWidth="1"/>
    <col min="8195" max="8195" width="16.42578125" style="5" customWidth="1"/>
    <col min="8196" max="8196" width="9.140625" style="5"/>
    <col min="8197" max="8197" width="15.42578125" style="5" customWidth="1"/>
    <col min="8198" max="8198" width="12.42578125" style="5" customWidth="1"/>
    <col min="8199" max="8199" width="9.140625" style="5"/>
    <col min="8200" max="8200" width="12.85546875" style="5" customWidth="1"/>
    <col min="8201" max="8201" width="17.28515625" style="5" customWidth="1"/>
    <col min="8202" max="8202" width="9.140625" style="5"/>
    <col min="8203" max="8203" width="14.7109375" style="5" customWidth="1"/>
    <col min="8204" max="8204" width="12.7109375" style="5" customWidth="1"/>
    <col min="8205" max="8205" width="13.140625" style="5" customWidth="1"/>
    <col min="8206" max="8206" width="15.140625" style="5" customWidth="1"/>
    <col min="8207" max="8207" width="13.7109375" style="5" customWidth="1"/>
    <col min="8208" max="8208" width="13.140625" style="5" customWidth="1"/>
    <col min="8209" max="8446" width="9.140625" style="5"/>
    <col min="8447" max="8447" width="23" style="5" customWidth="1"/>
    <col min="8448" max="8448" width="51.28515625" style="5" customWidth="1"/>
    <col min="8449" max="8449" width="36.28515625" style="5" customWidth="1"/>
    <col min="8450" max="8450" width="13.140625" style="5" customWidth="1"/>
    <col min="8451" max="8451" width="16.42578125" style="5" customWidth="1"/>
    <col min="8452" max="8452" width="9.140625" style="5"/>
    <col min="8453" max="8453" width="15.42578125" style="5" customWidth="1"/>
    <col min="8454" max="8454" width="12.42578125" style="5" customWidth="1"/>
    <col min="8455" max="8455" width="9.140625" style="5"/>
    <col min="8456" max="8456" width="12.85546875" style="5" customWidth="1"/>
    <col min="8457" max="8457" width="17.28515625" style="5" customWidth="1"/>
    <col min="8458" max="8458" width="9.140625" style="5"/>
    <col min="8459" max="8459" width="14.7109375" style="5" customWidth="1"/>
    <col min="8460" max="8460" width="12.7109375" style="5" customWidth="1"/>
    <col min="8461" max="8461" width="13.140625" style="5" customWidth="1"/>
    <col min="8462" max="8462" width="15.140625" style="5" customWidth="1"/>
    <col min="8463" max="8463" width="13.7109375" style="5" customWidth="1"/>
    <col min="8464" max="8464" width="13.140625" style="5" customWidth="1"/>
    <col min="8465" max="8702" width="9.140625" style="5"/>
    <col min="8703" max="8703" width="23" style="5" customWidth="1"/>
    <col min="8704" max="8704" width="51.28515625" style="5" customWidth="1"/>
    <col min="8705" max="8705" width="36.28515625" style="5" customWidth="1"/>
    <col min="8706" max="8706" width="13.140625" style="5" customWidth="1"/>
    <col min="8707" max="8707" width="16.42578125" style="5" customWidth="1"/>
    <col min="8708" max="8708" width="9.140625" style="5"/>
    <col min="8709" max="8709" width="15.42578125" style="5" customWidth="1"/>
    <col min="8710" max="8710" width="12.42578125" style="5" customWidth="1"/>
    <col min="8711" max="8711" width="9.140625" style="5"/>
    <col min="8712" max="8712" width="12.85546875" style="5" customWidth="1"/>
    <col min="8713" max="8713" width="17.28515625" style="5" customWidth="1"/>
    <col min="8714" max="8714" width="9.140625" style="5"/>
    <col min="8715" max="8715" width="14.7109375" style="5" customWidth="1"/>
    <col min="8716" max="8716" width="12.7109375" style="5" customWidth="1"/>
    <col min="8717" max="8717" width="13.140625" style="5" customWidth="1"/>
    <col min="8718" max="8718" width="15.140625" style="5" customWidth="1"/>
    <col min="8719" max="8719" width="13.7109375" style="5" customWidth="1"/>
    <col min="8720" max="8720" width="13.140625" style="5" customWidth="1"/>
    <col min="8721" max="8958" width="9.140625" style="5"/>
    <col min="8959" max="8959" width="23" style="5" customWidth="1"/>
    <col min="8960" max="8960" width="51.28515625" style="5" customWidth="1"/>
    <col min="8961" max="8961" width="36.28515625" style="5" customWidth="1"/>
    <col min="8962" max="8962" width="13.140625" style="5" customWidth="1"/>
    <col min="8963" max="8963" width="16.42578125" style="5" customWidth="1"/>
    <col min="8964" max="8964" width="9.140625" style="5"/>
    <col min="8965" max="8965" width="15.42578125" style="5" customWidth="1"/>
    <col min="8966" max="8966" width="12.42578125" style="5" customWidth="1"/>
    <col min="8967" max="8967" width="9.140625" style="5"/>
    <col min="8968" max="8968" width="12.85546875" style="5" customWidth="1"/>
    <col min="8969" max="8969" width="17.28515625" style="5" customWidth="1"/>
    <col min="8970" max="8970" width="9.140625" style="5"/>
    <col min="8971" max="8971" width="14.7109375" style="5" customWidth="1"/>
    <col min="8972" max="8972" width="12.7109375" style="5" customWidth="1"/>
    <col min="8973" max="8973" width="13.140625" style="5" customWidth="1"/>
    <col min="8974" max="8974" width="15.140625" style="5" customWidth="1"/>
    <col min="8975" max="8975" width="13.7109375" style="5" customWidth="1"/>
    <col min="8976" max="8976" width="13.140625" style="5" customWidth="1"/>
    <col min="8977" max="9214" width="9.140625" style="5"/>
    <col min="9215" max="9215" width="23" style="5" customWidth="1"/>
    <col min="9216" max="9216" width="51.28515625" style="5" customWidth="1"/>
    <col min="9217" max="9217" width="36.28515625" style="5" customWidth="1"/>
    <col min="9218" max="9218" width="13.140625" style="5" customWidth="1"/>
    <col min="9219" max="9219" width="16.42578125" style="5" customWidth="1"/>
    <col min="9220" max="9220" width="9.140625" style="5"/>
    <col min="9221" max="9221" width="15.42578125" style="5" customWidth="1"/>
    <col min="9222" max="9222" width="12.42578125" style="5" customWidth="1"/>
    <col min="9223" max="9223" width="9.140625" style="5"/>
    <col min="9224" max="9224" width="12.85546875" style="5" customWidth="1"/>
    <col min="9225" max="9225" width="17.28515625" style="5" customWidth="1"/>
    <col min="9226" max="9226" width="9.140625" style="5"/>
    <col min="9227" max="9227" width="14.7109375" style="5" customWidth="1"/>
    <col min="9228" max="9228" width="12.7109375" style="5" customWidth="1"/>
    <col min="9229" max="9229" width="13.140625" style="5" customWidth="1"/>
    <col min="9230" max="9230" width="15.140625" style="5" customWidth="1"/>
    <col min="9231" max="9231" width="13.7109375" style="5" customWidth="1"/>
    <col min="9232" max="9232" width="13.140625" style="5" customWidth="1"/>
    <col min="9233" max="9470" width="9.140625" style="5"/>
    <col min="9471" max="9471" width="23" style="5" customWidth="1"/>
    <col min="9472" max="9472" width="51.28515625" style="5" customWidth="1"/>
    <col min="9473" max="9473" width="36.28515625" style="5" customWidth="1"/>
    <col min="9474" max="9474" width="13.140625" style="5" customWidth="1"/>
    <col min="9475" max="9475" width="16.42578125" style="5" customWidth="1"/>
    <col min="9476" max="9476" width="9.140625" style="5"/>
    <col min="9477" max="9477" width="15.42578125" style="5" customWidth="1"/>
    <col min="9478" max="9478" width="12.42578125" style="5" customWidth="1"/>
    <col min="9479" max="9479" width="9.140625" style="5"/>
    <col min="9480" max="9480" width="12.85546875" style="5" customWidth="1"/>
    <col min="9481" max="9481" width="17.28515625" style="5" customWidth="1"/>
    <col min="9482" max="9482" width="9.140625" style="5"/>
    <col min="9483" max="9483" width="14.7109375" style="5" customWidth="1"/>
    <col min="9484" max="9484" width="12.7109375" style="5" customWidth="1"/>
    <col min="9485" max="9485" width="13.140625" style="5" customWidth="1"/>
    <col min="9486" max="9486" width="15.140625" style="5" customWidth="1"/>
    <col min="9487" max="9487" width="13.7109375" style="5" customWidth="1"/>
    <col min="9488" max="9488" width="13.140625" style="5" customWidth="1"/>
    <col min="9489" max="9726" width="9.140625" style="5"/>
    <col min="9727" max="9727" width="23" style="5" customWidth="1"/>
    <col min="9728" max="9728" width="51.28515625" style="5" customWidth="1"/>
    <col min="9729" max="9729" width="36.28515625" style="5" customWidth="1"/>
    <col min="9730" max="9730" width="13.140625" style="5" customWidth="1"/>
    <col min="9731" max="9731" width="16.42578125" style="5" customWidth="1"/>
    <col min="9732" max="9732" width="9.140625" style="5"/>
    <col min="9733" max="9733" width="15.42578125" style="5" customWidth="1"/>
    <col min="9734" max="9734" width="12.42578125" style="5" customWidth="1"/>
    <col min="9735" max="9735" width="9.140625" style="5"/>
    <col min="9736" max="9736" width="12.85546875" style="5" customWidth="1"/>
    <col min="9737" max="9737" width="17.28515625" style="5" customWidth="1"/>
    <col min="9738" max="9738" width="9.140625" style="5"/>
    <col min="9739" max="9739" width="14.7109375" style="5" customWidth="1"/>
    <col min="9740" max="9740" width="12.7109375" style="5" customWidth="1"/>
    <col min="9741" max="9741" width="13.140625" style="5" customWidth="1"/>
    <col min="9742" max="9742" width="15.140625" style="5" customWidth="1"/>
    <col min="9743" max="9743" width="13.7109375" style="5" customWidth="1"/>
    <col min="9744" max="9744" width="13.140625" style="5" customWidth="1"/>
    <col min="9745" max="9982" width="9.140625" style="5"/>
    <col min="9983" max="9983" width="23" style="5" customWidth="1"/>
    <col min="9984" max="9984" width="51.28515625" style="5" customWidth="1"/>
    <col min="9985" max="9985" width="36.28515625" style="5" customWidth="1"/>
    <col min="9986" max="9986" width="13.140625" style="5" customWidth="1"/>
    <col min="9987" max="9987" width="16.42578125" style="5" customWidth="1"/>
    <col min="9988" max="9988" width="9.140625" style="5"/>
    <col min="9989" max="9989" width="15.42578125" style="5" customWidth="1"/>
    <col min="9990" max="9990" width="12.42578125" style="5" customWidth="1"/>
    <col min="9991" max="9991" width="9.140625" style="5"/>
    <col min="9992" max="9992" width="12.85546875" style="5" customWidth="1"/>
    <col min="9993" max="9993" width="17.28515625" style="5" customWidth="1"/>
    <col min="9994" max="9994" width="9.140625" style="5"/>
    <col min="9995" max="9995" width="14.7109375" style="5" customWidth="1"/>
    <col min="9996" max="9996" width="12.7109375" style="5" customWidth="1"/>
    <col min="9997" max="9997" width="13.140625" style="5" customWidth="1"/>
    <col min="9998" max="9998" width="15.140625" style="5" customWidth="1"/>
    <col min="9999" max="9999" width="13.7109375" style="5" customWidth="1"/>
    <col min="10000" max="10000" width="13.140625" style="5" customWidth="1"/>
    <col min="10001" max="10238" width="9.140625" style="5"/>
    <col min="10239" max="10239" width="23" style="5" customWidth="1"/>
    <col min="10240" max="10240" width="51.28515625" style="5" customWidth="1"/>
    <col min="10241" max="10241" width="36.28515625" style="5" customWidth="1"/>
    <col min="10242" max="10242" width="13.140625" style="5" customWidth="1"/>
    <col min="10243" max="10243" width="16.42578125" style="5" customWidth="1"/>
    <col min="10244" max="10244" width="9.140625" style="5"/>
    <col min="10245" max="10245" width="15.42578125" style="5" customWidth="1"/>
    <col min="10246" max="10246" width="12.42578125" style="5" customWidth="1"/>
    <col min="10247" max="10247" width="9.140625" style="5"/>
    <col min="10248" max="10248" width="12.85546875" style="5" customWidth="1"/>
    <col min="10249" max="10249" width="17.28515625" style="5" customWidth="1"/>
    <col min="10250" max="10250" width="9.140625" style="5"/>
    <col min="10251" max="10251" width="14.7109375" style="5" customWidth="1"/>
    <col min="10252" max="10252" width="12.7109375" style="5" customWidth="1"/>
    <col min="10253" max="10253" width="13.140625" style="5" customWidth="1"/>
    <col min="10254" max="10254" width="15.140625" style="5" customWidth="1"/>
    <col min="10255" max="10255" width="13.7109375" style="5" customWidth="1"/>
    <col min="10256" max="10256" width="13.140625" style="5" customWidth="1"/>
    <col min="10257" max="10494" width="9.140625" style="5"/>
    <col min="10495" max="10495" width="23" style="5" customWidth="1"/>
    <col min="10496" max="10496" width="51.28515625" style="5" customWidth="1"/>
    <col min="10497" max="10497" width="36.28515625" style="5" customWidth="1"/>
    <col min="10498" max="10498" width="13.140625" style="5" customWidth="1"/>
    <col min="10499" max="10499" width="16.42578125" style="5" customWidth="1"/>
    <col min="10500" max="10500" width="9.140625" style="5"/>
    <col min="10501" max="10501" width="15.42578125" style="5" customWidth="1"/>
    <col min="10502" max="10502" width="12.42578125" style="5" customWidth="1"/>
    <col min="10503" max="10503" width="9.140625" style="5"/>
    <col min="10504" max="10504" width="12.85546875" style="5" customWidth="1"/>
    <col min="10505" max="10505" width="17.28515625" style="5" customWidth="1"/>
    <col min="10506" max="10506" width="9.140625" style="5"/>
    <col min="10507" max="10507" width="14.7109375" style="5" customWidth="1"/>
    <col min="10508" max="10508" width="12.7109375" style="5" customWidth="1"/>
    <col min="10509" max="10509" width="13.140625" style="5" customWidth="1"/>
    <col min="10510" max="10510" width="15.140625" style="5" customWidth="1"/>
    <col min="10511" max="10511" width="13.7109375" style="5" customWidth="1"/>
    <col min="10512" max="10512" width="13.140625" style="5" customWidth="1"/>
    <col min="10513" max="10750" width="9.140625" style="5"/>
    <col min="10751" max="10751" width="23" style="5" customWidth="1"/>
    <col min="10752" max="10752" width="51.28515625" style="5" customWidth="1"/>
    <col min="10753" max="10753" width="36.28515625" style="5" customWidth="1"/>
    <col min="10754" max="10754" width="13.140625" style="5" customWidth="1"/>
    <col min="10755" max="10755" width="16.42578125" style="5" customWidth="1"/>
    <col min="10756" max="10756" width="9.140625" style="5"/>
    <col min="10757" max="10757" width="15.42578125" style="5" customWidth="1"/>
    <col min="10758" max="10758" width="12.42578125" style="5" customWidth="1"/>
    <col min="10759" max="10759" width="9.140625" style="5"/>
    <col min="10760" max="10760" width="12.85546875" style="5" customWidth="1"/>
    <col min="10761" max="10761" width="17.28515625" style="5" customWidth="1"/>
    <col min="10762" max="10762" width="9.140625" style="5"/>
    <col min="10763" max="10763" width="14.7109375" style="5" customWidth="1"/>
    <col min="10764" max="10764" width="12.7109375" style="5" customWidth="1"/>
    <col min="10765" max="10765" width="13.140625" style="5" customWidth="1"/>
    <col min="10766" max="10766" width="15.140625" style="5" customWidth="1"/>
    <col min="10767" max="10767" width="13.7109375" style="5" customWidth="1"/>
    <col min="10768" max="10768" width="13.140625" style="5" customWidth="1"/>
    <col min="10769" max="11006" width="9.140625" style="5"/>
    <col min="11007" max="11007" width="23" style="5" customWidth="1"/>
    <col min="11008" max="11008" width="51.28515625" style="5" customWidth="1"/>
    <col min="11009" max="11009" width="36.28515625" style="5" customWidth="1"/>
    <col min="11010" max="11010" width="13.140625" style="5" customWidth="1"/>
    <col min="11011" max="11011" width="16.42578125" style="5" customWidth="1"/>
    <col min="11012" max="11012" width="9.140625" style="5"/>
    <col min="11013" max="11013" width="15.42578125" style="5" customWidth="1"/>
    <col min="11014" max="11014" width="12.42578125" style="5" customWidth="1"/>
    <col min="11015" max="11015" width="9.140625" style="5"/>
    <col min="11016" max="11016" width="12.85546875" style="5" customWidth="1"/>
    <col min="11017" max="11017" width="17.28515625" style="5" customWidth="1"/>
    <col min="11018" max="11018" width="9.140625" style="5"/>
    <col min="11019" max="11019" width="14.7109375" style="5" customWidth="1"/>
    <col min="11020" max="11020" width="12.7109375" style="5" customWidth="1"/>
    <col min="11021" max="11021" width="13.140625" style="5" customWidth="1"/>
    <col min="11022" max="11022" width="15.140625" style="5" customWidth="1"/>
    <col min="11023" max="11023" width="13.7109375" style="5" customWidth="1"/>
    <col min="11024" max="11024" width="13.140625" style="5" customWidth="1"/>
    <col min="11025" max="11262" width="9.140625" style="5"/>
    <col min="11263" max="11263" width="23" style="5" customWidth="1"/>
    <col min="11264" max="11264" width="51.28515625" style="5" customWidth="1"/>
    <col min="11265" max="11265" width="36.28515625" style="5" customWidth="1"/>
    <col min="11266" max="11266" width="13.140625" style="5" customWidth="1"/>
    <col min="11267" max="11267" width="16.42578125" style="5" customWidth="1"/>
    <col min="11268" max="11268" width="9.140625" style="5"/>
    <col min="11269" max="11269" width="15.42578125" style="5" customWidth="1"/>
    <col min="11270" max="11270" width="12.42578125" style="5" customWidth="1"/>
    <col min="11271" max="11271" width="9.140625" style="5"/>
    <col min="11272" max="11272" width="12.85546875" style="5" customWidth="1"/>
    <col min="11273" max="11273" width="17.28515625" style="5" customWidth="1"/>
    <col min="11274" max="11274" width="9.140625" style="5"/>
    <col min="11275" max="11275" width="14.7109375" style="5" customWidth="1"/>
    <col min="11276" max="11276" width="12.7109375" style="5" customWidth="1"/>
    <col min="11277" max="11277" width="13.140625" style="5" customWidth="1"/>
    <col min="11278" max="11278" width="15.140625" style="5" customWidth="1"/>
    <col min="11279" max="11279" width="13.7109375" style="5" customWidth="1"/>
    <col min="11280" max="11280" width="13.140625" style="5" customWidth="1"/>
    <col min="11281" max="11518" width="9.140625" style="5"/>
    <col min="11519" max="11519" width="23" style="5" customWidth="1"/>
    <col min="11520" max="11520" width="51.28515625" style="5" customWidth="1"/>
    <col min="11521" max="11521" width="36.28515625" style="5" customWidth="1"/>
    <col min="11522" max="11522" width="13.140625" style="5" customWidth="1"/>
    <col min="11523" max="11523" width="16.42578125" style="5" customWidth="1"/>
    <col min="11524" max="11524" width="9.140625" style="5"/>
    <col min="11525" max="11525" width="15.42578125" style="5" customWidth="1"/>
    <col min="11526" max="11526" width="12.42578125" style="5" customWidth="1"/>
    <col min="11527" max="11527" width="9.140625" style="5"/>
    <col min="11528" max="11528" width="12.85546875" style="5" customWidth="1"/>
    <col min="11529" max="11529" width="17.28515625" style="5" customWidth="1"/>
    <col min="11530" max="11530" width="9.140625" style="5"/>
    <col min="11531" max="11531" width="14.7109375" style="5" customWidth="1"/>
    <col min="11532" max="11532" width="12.7109375" style="5" customWidth="1"/>
    <col min="11533" max="11533" width="13.140625" style="5" customWidth="1"/>
    <col min="11534" max="11534" width="15.140625" style="5" customWidth="1"/>
    <col min="11535" max="11535" width="13.7109375" style="5" customWidth="1"/>
    <col min="11536" max="11536" width="13.140625" style="5" customWidth="1"/>
    <col min="11537" max="11774" width="9.140625" style="5"/>
    <col min="11775" max="11775" width="23" style="5" customWidth="1"/>
    <col min="11776" max="11776" width="51.28515625" style="5" customWidth="1"/>
    <col min="11777" max="11777" width="36.28515625" style="5" customWidth="1"/>
    <col min="11778" max="11778" width="13.140625" style="5" customWidth="1"/>
    <col min="11779" max="11779" width="16.42578125" style="5" customWidth="1"/>
    <col min="11780" max="11780" width="9.140625" style="5"/>
    <col min="11781" max="11781" width="15.42578125" style="5" customWidth="1"/>
    <col min="11782" max="11782" width="12.42578125" style="5" customWidth="1"/>
    <col min="11783" max="11783" width="9.140625" style="5"/>
    <col min="11784" max="11784" width="12.85546875" style="5" customWidth="1"/>
    <col min="11785" max="11785" width="17.28515625" style="5" customWidth="1"/>
    <col min="11786" max="11786" width="9.140625" style="5"/>
    <col min="11787" max="11787" width="14.7109375" style="5" customWidth="1"/>
    <col min="11788" max="11788" width="12.7109375" style="5" customWidth="1"/>
    <col min="11789" max="11789" width="13.140625" style="5" customWidth="1"/>
    <col min="11790" max="11790" width="15.140625" style="5" customWidth="1"/>
    <col min="11791" max="11791" width="13.7109375" style="5" customWidth="1"/>
    <col min="11792" max="11792" width="13.140625" style="5" customWidth="1"/>
    <col min="11793" max="12030" width="9.140625" style="5"/>
    <col min="12031" max="12031" width="23" style="5" customWidth="1"/>
    <col min="12032" max="12032" width="51.28515625" style="5" customWidth="1"/>
    <col min="12033" max="12033" width="36.28515625" style="5" customWidth="1"/>
    <col min="12034" max="12034" width="13.140625" style="5" customWidth="1"/>
    <col min="12035" max="12035" width="16.42578125" style="5" customWidth="1"/>
    <col min="12036" max="12036" width="9.140625" style="5"/>
    <col min="12037" max="12037" width="15.42578125" style="5" customWidth="1"/>
    <col min="12038" max="12038" width="12.42578125" style="5" customWidth="1"/>
    <col min="12039" max="12039" width="9.140625" style="5"/>
    <col min="12040" max="12040" width="12.85546875" style="5" customWidth="1"/>
    <col min="12041" max="12041" width="17.28515625" style="5" customWidth="1"/>
    <col min="12042" max="12042" width="9.140625" style="5"/>
    <col min="12043" max="12043" width="14.7109375" style="5" customWidth="1"/>
    <col min="12044" max="12044" width="12.7109375" style="5" customWidth="1"/>
    <col min="12045" max="12045" width="13.140625" style="5" customWidth="1"/>
    <col min="12046" max="12046" width="15.140625" style="5" customWidth="1"/>
    <col min="12047" max="12047" width="13.7109375" style="5" customWidth="1"/>
    <col min="12048" max="12048" width="13.140625" style="5" customWidth="1"/>
    <col min="12049" max="12286" width="9.140625" style="5"/>
    <col min="12287" max="12287" width="23" style="5" customWidth="1"/>
    <col min="12288" max="12288" width="51.28515625" style="5" customWidth="1"/>
    <col min="12289" max="12289" width="36.28515625" style="5" customWidth="1"/>
    <col min="12290" max="12290" width="13.140625" style="5" customWidth="1"/>
    <col min="12291" max="12291" width="16.42578125" style="5" customWidth="1"/>
    <col min="12292" max="12292" width="9.140625" style="5"/>
    <col min="12293" max="12293" width="15.42578125" style="5" customWidth="1"/>
    <col min="12294" max="12294" width="12.42578125" style="5" customWidth="1"/>
    <col min="12295" max="12295" width="9.140625" style="5"/>
    <col min="12296" max="12296" width="12.85546875" style="5" customWidth="1"/>
    <col min="12297" max="12297" width="17.28515625" style="5" customWidth="1"/>
    <col min="12298" max="12298" width="9.140625" style="5"/>
    <col min="12299" max="12299" width="14.7109375" style="5" customWidth="1"/>
    <col min="12300" max="12300" width="12.7109375" style="5" customWidth="1"/>
    <col min="12301" max="12301" width="13.140625" style="5" customWidth="1"/>
    <col min="12302" max="12302" width="15.140625" style="5" customWidth="1"/>
    <col min="12303" max="12303" width="13.7109375" style="5" customWidth="1"/>
    <col min="12304" max="12304" width="13.140625" style="5" customWidth="1"/>
    <col min="12305" max="12542" width="9.140625" style="5"/>
    <col min="12543" max="12543" width="23" style="5" customWidth="1"/>
    <col min="12544" max="12544" width="51.28515625" style="5" customWidth="1"/>
    <col min="12545" max="12545" width="36.28515625" style="5" customWidth="1"/>
    <col min="12546" max="12546" width="13.140625" style="5" customWidth="1"/>
    <col min="12547" max="12547" width="16.42578125" style="5" customWidth="1"/>
    <col min="12548" max="12548" width="9.140625" style="5"/>
    <col min="12549" max="12549" width="15.42578125" style="5" customWidth="1"/>
    <col min="12550" max="12550" width="12.42578125" style="5" customWidth="1"/>
    <col min="12551" max="12551" width="9.140625" style="5"/>
    <col min="12552" max="12552" width="12.85546875" style="5" customWidth="1"/>
    <col min="12553" max="12553" width="17.28515625" style="5" customWidth="1"/>
    <col min="12554" max="12554" width="9.140625" style="5"/>
    <col min="12555" max="12555" width="14.7109375" style="5" customWidth="1"/>
    <col min="12556" max="12556" width="12.7109375" style="5" customWidth="1"/>
    <col min="12557" max="12557" width="13.140625" style="5" customWidth="1"/>
    <col min="12558" max="12558" width="15.140625" style="5" customWidth="1"/>
    <col min="12559" max="12559" width="13.7109375" style="5" customWidth="1"/>
    <col min="12560" max="12560" width="13.140625" style="5" customWidth="1"/>
    <col min="12561" max="12798" width="9.140625" style="5"/>
    <col min="12799" max="12799" width="23" style="5" customWidth="1"/>
    <col min="12800" max="12800" width="51.28515625" style="5" customWidth="1"/>
    <col min="12801" max="12801" width="36.28515625" style="5" customWidth="1"/>
    <col min="12802" max="12802" width="13.140625" style="5" customWidth="1"/>
    <col min="12803" max="12803" width="16.42578125" style="5" customWidth="1"/>
    <col min="12804" max="12804" width="9.140625" style="5"/>
    <col min="12805" max="12805" width="15.42578125" style="5" customWidth="1"/>
    <col min="12806" max="12806" width="12.42578125" style="5" customWidth="1"/>
    <col min="12807" max="12807" width="9.140625" style="5"/>
    <col min="12808" max="12808" width="12.85546875" style="5" customWidth="1"/>
    <col min="12809" max="12809" width="17.28515625" style="5" customWidth="1"/>
    <col min="12810" max="12810" width="9.140625" style="5"/>
    <col min="12811" max="12811" width="14.7109375" style="5" customWidth="1"/>
    <col min="12812" max="12812" width="12.7109375" style="5" customWidth="1"/>
    <col min="12813" max="12813" width="13.140625" style="5" customWidth="1"/>
    <col min="12814" max="12814" width="15.140625" style="5" customWidth="1"/>
    <col min="12815" max="12815" width="13.7109375" style="5" customWidth="1"/>
    <col min="12816" max="12816" width="13.140625" style="5" customWidth="1"/>
    <col min="12817" max="13054" width="9.140625" style="5"/>
    <col min="13055" max="13055" width="23" style="5" customWidth="1"/>
    <col min="13056" max="13056" width="51.28515625" style="5" customWidth="1"/>
    <col min="13057" max="13057" width="36.28515625" style="5" customWidth="1"/>
    <col min="13058" max="13058" width="13.140625" style="5" customWidth="1"/>
    <col min="13059" max="13059" width="16.42578125" style="5" customWidth="1"/>
    <col min="13060" max="13060" width="9.140625" style="5"/>
    <col min="13061" max="13061" width="15.42578125" style="5" customWidth="1"/>
    <col min="13062" max="13062" width="12.42578125" style="5" customWidth="1"/>
    <col min="13063" max="13063" width="9.140625" style="5"/>
    <col min="13064" max="13064" width="12.85546875" style="5" customWidth="1"/>
    <col min="13065" max="13065" width="17.28515625" style="5" customWidth="1"/>
    <col min="13066" max="13066" width="9.140625" style="5"/>
    <col min="13067" max="13067" width="14.7109375" style="5" customWidth="1"/>
    <col min="13068" max="13068" width="12.7109375" style="5" customWidth="1"/>
    <col min="13069" max="13069" width="13.140625" style="5" customWidth="1"/>
    <col min="13070" max="13070" width="15.140625" style="5" customWidth="1"/>
    <col min="13071" max="13071" width="13.7109375" style="5" customWidth="1"/>
    <col min="13072" max="13072" width="13.140625" style="5" customWidth="1"/>
    <col min="13073" max="13310" width="9.140625" style="5"/>
    <col min="13311" max="13311" width="23" style="5" customWidth="1"/>
    <col min="13312" max="13312" width="51.28515625" style="5" customWidth="1"/>
    <col min="13313" max="13313" width="36.28515625" style="5" customWidth="1"/>
    <col min="13314" max="13314" width="13.140625" style="5" customWidth="1"/>
    <col min="13315" max="13315" width="16.42578125" style="5" customWidth="1"/>
    <col min="13316" max="13316" width="9.140625" style="5"/>
    <col min="13317" max="13317" width="15.42578125" style="5" customWidth="1"/>
    <col min="13318" max="13318" width="12.42578125" style="5" customWidth="1"/>
    <col min="13319" max="13319" width="9.140625" style="5"/>
    <col min="13320" max="13320" width="12.85546875" style="5" customWidth="1"/>
    <col min="13321" max="13321" width="17.28515625" style="5" customWidth="1"/>
    <col min="13322" max="13322" width="9.140625" style="5"/>
    <col min="13323" max="13323" width="14.7109375" style="5" customWidth="1"/>
    <col min="13324" max="13324" width="12.7109375" style="5" customWidth="1"/>
    <col min="13325" max="13325" width="13.140625" style="5" customWidth="1"/>
    <col min="13326" max="13326" width="15.140625" style="5" customWidth="1"/>
    <col min="13327" max="13327" width="13.7109375" style="5" customWidth="1"/>
    <col min="13328" max="13328" width="13.140625" style="5" customWidth="1"/>
    <col min="13329" max="13566" width="9.140625" style="5"/>
    <col min="13567" max="13567" width="23" style="5" customWidth="1"/>
    <col min="13568" max="13568" width="51.28515625" style="5" customWidth="1"/>
    <col min="13569" max="13569" width="36.28515625" style="5" customWidth="1"/>
    <col min="13570" max="13570" width="13.140625" style="5" customWidth="1"/>
    <col min="13571" max="13571" width="16.42578125" style="5" customWidth="1"/>
    <col min="13572" max="13572" width="9.140625" style="5"/>
    <col min="13573" max="13573" width="15.42578125" style="5" customWidth="1"/>
    <col min="13574" max="13574" width="12.42578125" style="5" customWidth="1"/>
    <col min="13575" max="13575" width="9.140625" style="5"/>
    <col min="13576" max="13576" width="12.85546875" style="5" customWidth="1"/>
    <col min="13577" max="13577" width="17.28515625" style="5" customWidth="1"/>
    <col min="13578" max="13578" width="9.140625" style="5"/>
    <col min="13579" max="13579" width="14.7109375" style="5" customWidth="1"/>
    <col min="13580" max="13580" width="12.7109375" style="5" customWidth="1"/>
    <col min="13581" max="13581" width="13.140625" style="5" customWidth="1"/>
    <col min="13582" max="13582" width="15.140625" style="5" customWidth="1"/>
    <col min="13583" max="13583" width="13.7109375" style="5" customWidth="1"/>
    <col min="13584" max="13584" width="13.140625" style="5" customWidth="1"/>
    <col min="13585" max="13822" width="9.140625" style="5"/>
    <col min="13823" max="13823" width="23" style="5" customWidth="1"/>
    <col min="13824" max="13824" width="51.28515625" style="5" customWidth="1"/>
    <col min="13825" max="13825" width="36.28515625" style="5" customWidth="1"/>
    <col min="13826" max="13826" width="13.140625" style="5" customWidth="1"/>
    <col min="13827" max="13827" width="16.42578125" style="5" customWidth="1"/>
    <col min="13828" max="13828" width="9.140625" style="5"/>
    <col min="13829" max="13829" width="15.42578125" style="5" customWidth="1"/>
    <col min="13830" max="13830" width="12.42578125" style="5" customWidth="1"/>
    <col min="13831" max="13831" width="9.140625" style="5"/>
    <col min="13832" max="13832" width="12.85546875" style="5" customWidth="1"/>
    <col min="13833" max="13833" width="17.28515625" style="5" customWidth="1"/>
    <col min="13834" max="13834" width="9.140625" style="5"/>
    <col min="13835" max="13835" width="14.7109375" style="5" customWidth="1"/>
    <col min="13836" max="13836" width="12.7109375" style="5" customWidth="1"/>
    <col min="13837" max="13837" width="13.140625" style="5" customWidth="1"/>
    <col min="13838" max="13838" width="15.140625" style="5" customWidth="1"/>
    <col min="13839" max="13839" width="13.7109375" style="5" customWidth="1"/>
    <col min="13840" max="13840" width="13.140625" style="5" customWidth="1"/>
    <col min="13841" max="14078" width="9.140625" style="5"/>
    <col min="14079" max="14079" width="23" style="5" customWidth="1"/>
    <col min="14080" max="14080" width="51.28515625" style="5" customWidth="1"/>
    <col min="14081" max="14081" width="36.28515625" style="5" customWidth="1"/>
    <col min="14082" max="14082" width="13.140625" style="5" customWidth="1"/>
    <col min="14083" max="14083" width="16.42578125" style="5" customWidth="1"/>
    <col min="14084" max="14084" width="9.140625" style="5"/>
    <col min="14085" max="14085" width="15.42578125" style="5" customWidth="1"/>
    <col min="14086" max="14086" width="12.42578125" style="5" customWidth="1"/>
    <col min="14087" max="14087" width="9.140625" style="5"/>
    <col min="14088" max="14088" width="12.85546875" style="5" customWidth="1"/>
    <col min="14089" max="14089" width="17.28515625" style="5" customWidth="1"/>
    <col min="14090" max="14090" width="9.140625" style="5"/>
    <col min="14091" max="14091" width="14.7109375" style="5" customWidth="1"/>
    <col min="14092" max="14092" width="12.7109375" style="5" customWidth="1"/>
    <col min="14093" max="14093" width="13.140625" style="5" customWidth="1"/>
    <col min="14094" max="14094" width="15.140625" style="5" customWidth="1"/>
    <col min="14095" max="14095" width="13.7109375" style="5" customWidth="1"/>
    <col min="14096" max="14096" width="13.140625" style="5" customWidth="1"/>
    <col min="14097" max="14334" width="9.140625" style="5"/>
    <col min="14335" max="14335" width="23" style="5" customWidth="1"/>
    <col min="14336" max="14336" width="51.28515625" style="5" customWidth="1"/>
    <col min="14337" max="14337" width="36.28515625" style="5" customWidth="1"/>
    <col min="14338" max="14338" width="13.140625" style="5" customWidth="1"/>
    <col min="14339" max="14339" width="16.42578125" style="5" customWidth="1"/>
    <col min="14340" max="14340" width="9.140625" style="5"/>
    <col min="14341" max="14341" width="15.42578125" style="5" customWidth="1"/>
    <col min="14342" max="14342" width="12.42578125" style="5" customWidth="1"/>
    <col min="14343" max="14343" width="9.140625" style="5"/>
    <col min="14344" max="14344" width="12.85546875" style="5" customWidth="1"/>
    <col min="14345" max="14345" width="17.28515625" style="5" customWidth="1"/>
    <col min="14346" max="14346" width="9.140625" style="5"/>
    <col min="14347" max="14347" width="14.7109375" style="5" customWidth="1"/>
    <col min="14348" max="14348" width="12.7109375" style="5" customWidth="1"/>
    <col min="14349" max="14349" width="13.140625" style="5" customWidth="1"/>
    <col min="14350" max="14350" width="15.140625" style="5" customWidth="1"/>
    <col min="14351" max="14351" width="13.7109375" style="5" customWidth="1"/>
    <col min="14352" max="14352" width="13.140625" style="5" customWidth="1"/>
    <col min="14353" max="14590" width="9.140625" style="5"/>
    <col min="14591" max="14591" width="23" style="5" customWidth="1"/>
    <col min="14592" max="14592" width="51.28515625" style="5" customWidth="1"/>
    <col min="14593" max="14593" width="36.28515625" style="5" customWidth="1"/>
    <col min="14594" max="14594" width="13.140625" style="5" customWidth="1"/>
    <col min="14595" max="14595" width="16.42578125" style="5" customWidth="1"/>
    <col min="14596" max="14596" width="9.140625" style="5"/>
    <col min="14597" max="14597" width="15.42578125" style="5" customWidth="1"/>
    <col min="14598" max="14598" width="12.42578125" style="5" customWidth="1"/>
    <col min="14599" max="14599" width="9.140625" style="5"/>
    <col min="14600" max="14600" width="12.85546875" style="5" customWidth="1"/>
    <col min="14601" max="14601" width="17.28515625" style="5" customWidth="1"/>
    <col min="14602" max="14602" width="9.140625" style="5"/>
    <col min="14603" max="14603" width="14.7109375" style="5" customWidth="1"/>
    <col min="14604" max="14604" width="12.7109375" style="5" customWidth="1"/>
    <col min="14605" max="14605" width="13.140625" style="5" customWidth="1"/>
    <col min="14606" max="14606" width="15.140625" style="5" customWidth="1"/>
    <col min="14607" max="14607" width="13.7109375" style="5" customWidth="1"/>
    <col min="14608" max="14608" width="13.140625" style="5" customWidth="1"/>
    <col min="14609" max="14846" width="9.140625" style="5"/>
    <col min="14847" max="14847" width="23" style="5" customWidth="1"/>
    <col min="14848" max="14848" width="51.28515625" style="5" customWidth="1"/>
    <col min="14849" max="14849" width="36.28515625" style="5" customWidth="1"/>
    <col min="14850" max="14850" width="13.140625" style="5" customWidth="1"/>
    <col min="14851" max="14851" width="16.42578125" style="5" customWidth="1"/>
    <col min="14852" max="14852" width="9.140625" style="5"/>
    <col min="14853" max="14853" width="15.42578125" style="5" customWidth="1"/>
    <col min="14854" max="14854" width="12.42578125" style="5" customWidth="1"/>
    <col min="14855" max="14855" width="9.140625" style="5"/>
    <col min="14856" max="14856" width="12.85546875" style="5" customWidth="1"/>
    <col min="14857" max="14857" width="17.28515625" style="5" customWidth="1"/>
    <col min="14858" max="14858" width="9.140625" style="5"/>
    <col min="14859" max="14859" width="14.7109375" style="5" customWidth="1"/>
    <col min="14860" max="14860" width="12.7109375" style="5" customWidth="1"/>
    <col min="14861" max="14861" width="13.140625" style="5" customWidth="1"/>
    <col min="14862" max="14862" width="15.140625" style="5" customWidth="1"/>
    <col min="14863" max="14863" width="13.7109375" style="5" customWidth="1"/>
    <col min="14864" max="14864" width="13.140625" style="5" customWidth="1"/>
    <col min="14865" max="15102" width="9.140625" style="5"/>
    <col min="15103" max="15103" width="23" style="5" customWidth="1"/>
    <col min="15104" max="15104" width="51.28515625" style="5" customWidth="1"/>
    <col min="15105" max="15105" width="36.28515625" style="5" customWidth="1"/>
    <col min="15106" max="15106" width="13.140625" style="5" customWidth="1"/>
    <col min="15107" max="15107" width="16.42578125" style="5" customWidth="1"/>
    <col min="15108" max="15108" width="9.140625" style="5"/>
    <col min="15109" max="15109" width="15.42578125" style="5" customWidth="1"/>
    <col min="15110" max="15110" width="12.42578125" style="5" customWidth="1"/>
    <col min="15111" max="15111" width="9.140625" style="5"/>
    <col min="15112" max="15112" width="12.85546875" style="5" customWidth="1"/>
    <col min="15113" max="15113" width="17.28515625" style="5" customWidth="1"/>
    <col min="15114" max="15114" width="9.140625" style="5"/>
    <col min="15115" max="15115" width="14.7109375" style="5" customWidth="1"/>
    <col min="15116" max="15116" width="12.7109375" style="5" customWidth="1"/>
    <col min="15117" max="15117" width="13.140625" style="5" customWidth="1"/>
    <col min="15118" max="15118" width="15.140625" style="5" customWidth="1"/>
    <col min="15119" max="15119" width="13.7109375" style="5" customWidth="1"/>
    <col min="15120" max="15120" width="13.140625" style="5" customWidth="1"/>
    <col min="15121" max="15358" width="9.140625" style="5"/>
    <col min="15359" max="15359" width="23" style="5" customWidth="1"/>
    <col min="15360" max="15360" width="51.28515625" style="5" customWidth="1"/>
    <col min="15361" max="15361" width="36.28515625" style="5" customWidth="1"/>
    <col min="15362" max="15362" width="13.140625" style="5" customWidth="1"/>
    <col min="15363" max="15363" width="16.42578125" style="5" customWidth="1"/>
    <col min="15364" max="15364" width="9.140625" style="5"/>
    <col min="15365" max="15365" width="15.42578125" style="5" customWidth="1"/>
    <col min="15366" max="15366" width="12.42578125" style="5" customWidth="1"/>
    <col min="15367" max="15367" width="9.140625" style="5"/>
    <col min="15368" max="15368" width="12.85546875" style="5" customWidth="1"/>
    <col min="15369" max="15369" width="17.28515625" style="5" customWidth="1"/>
    <col min="15370" max="15370" width="9.140625" style="5"/>
    <col min="15371" max="15371" width="14.7109375" style="5" customWidth="1"/>
    <col min="15372" max="15372" width="12.7109375" style="5" customWidth="1"/>
    <col min="15373" max="15373" width="13.140625" style="5" customWidth="1"/>
    <col min="15374" max="15374" width="15.140625" style="5" customWidth="1"/>
    <col min="15375" max="15375" width="13.7109375" style="5" customWidth="1"/>
    <col min="15376" max="15376" width="13.140625" style="5" customWidth="1"/>
    <col min="15377" max="15614" width="9.140625" style="5"/>
    <col min="15615" max="15615" width="23" style="5" customWidth="1"/>
    <col min="15616" max="15616" width="51.28515625" style="5" customWidth="1"/>
    <col min="15617" max="15617" width="36.28515625" style="5" customWidth="1"/>
    <col min="15618" max="15618" width="13.140625" style="5" customWidth="1"/>
    <col min="15619" max="15619" width="16.42578125" style="5" customWidth="1"/>
    <col min="15620" max="15620" width="9.140625" style="5"/>
    <col min="15621" max="15621" width="15.42578125" style="5" customWidth="1"/>
    <col min="15622" max="15622" width="12.42578125" style="5" customWidth="1"/>
    <col min="15623" max="15623" width="9.140625" style="5"/>
    <col min="15624" max="15624" width="12.85546875" style="5" customWidth="1"/>
    <col min="15625" max="15625" width="17.28515625" style="5" customWidth="1"/>
    <col min="15626" max="15626" width="9.140625" style="5"/>
    <col min="15627" max="15627" width="14.7109375" style="5" customWidth="1"/>
    <col min="15628" max="15628" width="12.7109375" style="5" customWidth="1"/>
    <col min="15629" max="15629" width="13.140625" style="5" customWidth="1"/>
    <col min="15630" max="15630" width="15.140625" style="5" customWidth="1"/>
    <col min="15631" max="15631" width="13.7109375" style="5" customWidth="1"/>
    <col min="15632" max="15632" width="13.140625" style="5" customWidth="1"/>
    <col min="15633" max="15870" width="9.140625" style="5"/>
    <col min="15871" max="15871" width="23" style="5" customWidth="1"/>
    <col min="15872" max="15872" width="51.28515625" style="5" customWidth="1"/>
    <col min="15873" max="15873" width="36.28515625" style="5" customWidth="1"/>
    <col min="15874" max="15874" width="13.140625" style="5" customWidth="1"/>
    <col min="15875" max="15875" width="16.42578125" style="5" customWidth="1"/>
    <col min="15876" max="15876" width="9.140625" style="5"/>
    <col min="15877" max="15877" width="15.42578125" style="5" customWidth="1"/>
    <col min="15878" max="15878" width="12.42578125" style="5" customWidth="1"/>
    <col min="15879" max="15879" width="9.140625" style="5"/>
    <col min="15880" max="15880" width="12.85546875" style="5" customWidth="1"/>
    <col min="15881" max="15881" width="17.28515625" style="5" customWidth="1"/>
    <col min="15882" max="15882" width="9.140625" style="5"/>
    <col min="15883" max="15883" width="14.7109375" style="5" customWidth="1"/>
    <col min="15884" max="15884" width="12.7109375" style="5" customWidth="1"/>
    <col min="15885" max="15885" width="13.140625" style="5" customWidth="1"/>
    <col min="15886" max="15886" width="15.140625" style="5" customWidth="1"/>
    <col min="15887" max="15887" width="13.7109375" style="5" customWidth="1"/>
    <col min="15888" max="15888" width="13.140625" style="5" customWidth="1"/>
    <col min="15889" max="16126" width="9.140625" style="5"/>
    <col min="16127" max="16127" width="23" style="5" customWidth="1"/>
    <col min="16128" max="16128" width="51.28515625" style="5" customWidth="1"/>
    <col min="16129" max="16129" width="36.28515625" style="5" customWidth="1"/>
    <col min="16130" max="16130" width="13.140625" style="5" customWidth="1"/>
    <col min="16131" max="16131" width="16.42578125" style="5" customWidth="1"/>
    <col min="16132" max="16132" width="9.140625" style="5"/>
    <col min="16133" max="16133" width="15.42578125" style="5" customWidth="1"/>
    <col min="16134" max="16134" width="12.42578125" style="5" customWidth="1"/>
    <col min="16135" max="16135" width="9.140625" style="5"/>
    <col min="16136" max="16136" width="12.85546875" style="5" customWidth="1"/>
    <col min="16137" max="16137" width="17.28515625" style="5" customWidth="1"/>
    <col min="16138" max="16138" width="9.140625" style="5"/>
    <col min="16139" max="16139" width="14.7109375" style="5" customWidth="1"/>
    <col min="16140" max="16140" width="12.7109375" style="5" customWidth="1"/>
    <col min="16141" max="16141" width="13.140625" style="5" customWidth="1"/>
    <col min="16142" max="16142" width="15.140625" style="5" customWidth="1"/>
    <col min="16143" max="16143" width="13.7109375" style="5" customWidth="1"/>
    <col min="16144" max="16144" width="13.140625" style="5" customWidth="1"/>
    <col min="16145" max="16380" width="9.140625" style="5"/>
    <col min="16381" max="16384" width="8.85546875" style="5" customWidth="1"/>
  </cols>
  <sheetData>
    <row r="1" spans="1:29" ht="18.75" x14ac:dyDescent="0.3">
      <c r="A1" s="1"/>
      <c r="B1" s="63" t="s">
        <v>0</v>
      </c>
      <c r="C1" s="63"/>
      <c r="D1" s="63"/>
      <c r="E1" s="63"/>
      <c r="F1" s="2"/>
      <c r="G1" s="1"/>
      <c r="K1" s="4"/>
      <c r="L1" s="2"/>
      <c r="M1" s="2"/>
    </row>
    <row r="2" spans="1:29" ht="18.75" x14ac:dyDescent="0.3">
      <c r="A2" s="1"/>
      <c r="B2" s="64" t="s">
        <v>1</v>
      </c>
      <c r="C2" s="64"/>
      <c r="D2" s="64"/>
      <c r="E2" s="64"/>
      <c r="F2" s="2"/>
      <c r="G2" s="6"/>
      <c r="K2" s="2"/>
      <c r="L2" s="2"/>
      <c r="M2" s="2"/>
    </row>
    <row r="3" spans="1:29" ht="18.75" x14ac:dyDescent="0.25">
      <c r="A3" s="7"/>
      <c r="B3" s="8" t="s">
        <v>2</v>
      </c>
      <c r="C3" s="8"/>
      <c r="D3" s="2"/>
      <c r="E3" s="9"/>
      <c r="F3" s="9"/>
      <c r="G3" s="6"/>
      <c r="K3" s="10"/>
      <c r="L3" s="11"/>
      <c r="M3" s="2"/>
    </row>
    <row r="4" spans="1:29" ht="40.5" customHeight="1" x14ac:dyDescent="0.25">
      <c r="A4" s="7"/>
      <c r="B4" s="65" t="s">
        <v>3</v>
      </c>
      <c r="C4" s="65"/>
      <c r="D4" s="65"/>
      <c r="E4" s="65"/>
      <c r="F4" s="65"/>
      <c r="G4" s="65"/>
      <c r="H4" s="65"/>
      <c r="I4" s="65"/>
      <c r="J4" s="65"/>
      <c r="K4" s="65"/>
      <c r="L4" s="65"/>
      <c r="M4" s="2"/>
    </row>
    <row r="5" spans="1:29" ht="18.75" x14ac:dyDescent="0.25">
      <c r="A5" s="7"/>
      <c r="B5" s="65" t="s">
        <v>4</v>
      </c>
      <c r="C5" s="65"/>
      <c r="D5" s="65"/>
      <c r="E5" s="65"/>
      <c r="F5" s="9"/>
      <c r="G5" s="6"/>
      <c r="K5" s="10"/>
      <c r="L5" s="11"/>
      <c r="M5" s="2"/>
    </row>
    <row r="6" spans="1:29" ht="15.75" thickBot="1" x14ac:dyDescent="0.3">
      <c r="A6" s="1"/>
      <c r="B6" s="66" t="s">
        <v>5</v>
      </c>
      <c r="C6" s="66"/>
      <c r="D6" s="12"/>
      <c r="E6"/>
      <c r="F6"/>
      <c r="L6"/>
      <c r="M6"/>
      <c r="N6"/>
      <c r="O6"/>
      <c r="P6"/>
      <c r="Q6"/>
      <c r="R6"/>
    </row>
    <row r="7" spans="1:29" ht="150" x14ac:dyDescent="0.25">
      <c r="A7" s="13" t="s">
        <v>6</v>
      </c>
      <c r="B7" s="14" t="s">
        <v>7</v>
      </c>
      <c r="C7" s="14" t="s">
        <v>8</v>
      </c>
      <c r="D7" s="15" t="s">
        <v>9</v>
      </c>
      <c r="E7" s="15" t="s">
        <v>10</v>
      </c>
      <c r="F7" s="16" t="s">
        <v>11</v>
      </c>
      <c r="G7" s="17" t="s">
        <v>12</v>
      </c>
      <c r="H7" s="18" t="s">
        <v>13</v>
      </c>
      <c r="I7" s="19" t="s">
        <v>14</v>
      </c>
      <c r="J7" s="20" t="s">
        <v>15</v>
      </c>
      <c r="K7" s="21" t="s">
        <v>16</v>
      </c>
      <c r="L7" s="21" t="s">
        <v>17</v>
      </c>
      <c r="M7" s="21" t="s">
        <v>18</v>
      </c>
      <c r="N7" s="21" t="s">
        <v>19</v>
      </c>
      <c r="O7" s="22" t="s">
        <v>20</v>
      </c>
      <c r="P7" s="22" t="s">
        <v>21</v>
      </c>
      <c r="Q7" s="22" t="s">
        <v>22</v>
      </c>
      <c r="R7" s="23" t="s">
        <v>23</v>
      </c>
      <c r="S7" s="23" t="s">
        <v>24</v>
      </c>
      <c r="T7" s="23" t="s">
        <v>25</v>
      </c>
      <c r="U7" s="23" t="s">
        <v>26</v>
      </c>
      <c r="V7" s="24" t="s">
        <v>27</v>
      </c>
      <c r="W7" s="25" t="s">
        <v>28</v>
      </c>
      <c r="X7" s="26" t="s">
        <v>29</v>
      </c>
      <c r="Y7" s="26" t="s">
        <v>30</v>
      </c>
      <c r="Z7" s="26" t="s">
        <v>31</v>
      </c>
      <c r="AA7" s="23" t="s">
        <v>32</v>
      </c>
      <c r="AB7" s="27" t="s">
        <v>33</v>
      </c>
      <c r="AC7" s="23" t="s">
        <v>34</v>
      </c>
    </row>
    <row r="8" spans="1:29" s="1" customFormat="1" ht="105.75" thickBot="1" x14ac:dyDescent="0.3">
      <c r="A8" s="28">
        <v>1</v>
      </c>
      <c r="B8" s="29" t="s">
        <v>35</v>
      </c>
      <c r="C8" s="30" t="s">
        <v>48</v>
      </c>
      <c r="D8" s="31"/>
      <c r="E8" s="32"/>
      <c r="F8" s="33">
        <v>2</v>
      </c>
      <c r="G8" s="34" t="s">
        <v>36</v>
      </c>
      <c r="H8" s="35">
        <v>0</v>
      </c>
      <c r="I8" s="36">
        <v>0</v>
      </c>
      <c r="J8" s="37">
        <f>+Tabulka1[[#This Row],[Cena za jednotku bez DPH v Kč - závazná jednotková cena bez DPH (DOPLNÍ ÚČASTNÍK) ]]*Tabulka1[[#This Row],[Sazba DPH v %                                  (DOPLNÍ ÚČASTNÍK)]]</f>
        <v>0</v>
      </c>
      <c r="K8" s="38">
        <f>+Tabulka1[[#This Row],[Cena za jednotku bez DPH v Kč - závazná jednotková cena bez DPH (DOPLNÍ ÚČASTNÍK) ]]+Tabulka1[[#This Row],[Cena DPH za měrnou jednotku v Kč]]</f>
        <v>0</v>
      </c>
      <c r="L8" s="39">
        <f>+Tabulka1[[#This Row],[Cena za jednotku bez DPH v Kč - závazná jednotková cena bez DPH (DOPLNÍ ÚČASTNÍK) ]]*Tabulka1[[#This Row],[Počet měrných jednotek]]</f>
        <v>0</v>
      </c>
      <c r="M8" s="40">
        <f>+Tabulka1[[#This Row],[Cena DPH za měrnou jednotku v Kč]]*Tabulka1[[#This Row],[Počet měrných jednotek]]</f>
        <v>0</v>
      </c>
      <c r="N8" s="37">
        <f>+Tabulka1[[#This Row],[Celková cena bez DPH v Kč (pro účely hodnocení)  ]]+Tabulka1[[#This Row],[Celková cena DPH v Kč]]</f>
        <v>0</v>
      </c>
      <c r="O8" s="41"/>
      <c r="P8" s="42"/>
      <c r="Q8" s="43"/>
      <c r="R8" s="44" t="s">
        <v>37</v>
      </c>
      <c r="S8" s="45" t="s">
        <v>38</v>
      </c>
      <c r="T8" s="46" t="s">
        <v>39</v>
      </c>
      <c r="U8" s="45" t="str">
        <f>+Tabulka1[[#This Row],[Akce ]]</f>
        <v xml:space="preserve">CZ.01.01.01/01/22_002/0000832 Vývoj technologie výroby biomedicinálních preparátů určených k pokročilé terapii v oblasti hematoonkologie - fáze I </v>
      </c>
      <c r="V8" s="47" t="s">
        <v>40</v>
      </c>
      <c r="W8" s="47" t="s">
        <v>41</v>
      </c>
      <c r="X8" s="48"/>
      <c r="Y8" s="47" t="s">
        <v>41</v>
      </c>
      <c r="Z8" s="47" t="s">
        <v>41</v>
      </c>
      <c r="AA8" s="44" t="s">
        <v>42</v>
      </c>
      <c r="AB8" s="49" t="s">
        <v>43</v>
      </c>
      <c r="AC8" s="49" t="s">
        <v>44</v>
      </c>
    </row>
    <row r="9" spans="1:29" s="59" customFormat="1" ht="45.75" thickBot="1" x14ac:dyDescent="0.3">
      <c r="A9" s="50" t="s">
        <v>45</v>
      </c>
      <c r="B9" s="51" t="s">
        <v>46</v>
      </c>
      <c r="C9" s="51"/>
      <c r="D9" s="52"/>
      <c r="E9" s="52"/>
      <c r="F9" s="52"/>
      <c r="G9" s="52"/>
      <c r="H9" s="52"/>
      <c r="I9" s="53"/>
      <c r="J9" s="54"/>
      <c r="K9" s="54"/>
      <c r="L9" s="55">
        <f>SUBTOTAL(109,Tabulka1[Celková cena bez DPH v Kč (pro účely hodnocení)  ])</f>
        <v>0</v>
      </c>
      <c r="M9" s="56">
        <f>SUBTOTAL(109,Tabulka1[Celková cena DPH v Kč])</f>
        <v>0</v>
      </c>
      <c r="N9" s="56">
        <f>SUBTOTAL(109,Tabulka1[[Celková cena s DPH v Kč ]])</f>
        <v>0</v>
      </c>
      <c r="O9" s="54"/>
      <c r="P9" s="54"/>
      <c r="Q9" s="54"/>
      <c r="R9" s="57"/>
      <c r="S9" s="57"/>
      <c r="T9" s="57"/>
      <c r="U9" s="57"/>
      <c r="V9" s="57"/>
      <c r="W9" s="57"/>
      <c r="X9" s="58"/>
      <c r="Y9" s="57"/>
      <c r="Z9" s="57"/>
      <c r="AA9" s="57"/>
      <c r="AB9" s="57"/>
      <c r="AC9" s="57"/>
    </row>
    <row r="10" spans="1:29" s="60" customFormat="1" ht="18.75" x14ac:dyDescent="0.25">
      <c r="A10" s="61" t="s">
        <v>47</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29" s="60" customFormat="1" ht="96" customHeight="1" x14ac:dyDescent="0.25">
      <c r="A11" s="62" t="s">
        <v>49</v>
      </c>
      <c r="B11" s="62"/>
      <c r="C11" s="62"/>
      <c r="D11" s="62"/>
      <c r="E11" s="62"/>
      <c r="F11" s="62"/>
      <c r="G11" s="62"/>
      <c r="H11" s="62"/>
      <c r="I11" s="62"/>
      <c r="J11" s="62"/>
      <c r="K11" s="62"/>
      <c r="L11" s="62"/>
      <c r="M11" s="3"/>
      <c r="N11" s="3"/>
      <c r="O11" s="3"/>
      <c r="P11" s="3"/>
      <c r="Q11" s="3"/>
      <c r="R11" s="3"/>
      <c r="S11" s="3"/>
      <c r="T11" s="3"/>
      <c r="U11" s="3"/>
      <c r="V11" s="3"/>
      <c r="W11" s="3"/>
      <c r="X11" s="3"/>
      <c r="Y11" s="3"/>
      <c r="Z11" s="3"/>
      <c r="AA11" s="5"/>
    </row>
    <row r="12" spans="1:29" s="60" customFormat="1" ht="96" customHeight="1" x14ac:dyDescent="0.25">
      <c r="A12" s="12"/>
      <c r="B12" s="3"/>
      <c r="C12" s="3"/>
      <c r="D12" s="3"/>
      <c r="E12" s="3"/>
      <c r="F12" s="3"/>
      <c r="G12" s="3"/>
      <c r="H12" s="3"/>
      <c r="I12" s="3"/>
      <c r="J12" s="3"/>
      <c r="K12" s="3"/>
      <c r="L12" s="3"/>
      <c r="M12" s="3"/>
      <c r="N12" s="3"/>
      <c r="O12" s="3"/>
      <c r="P12" s="3"/>
      <c r="Q12" s="3"/>
      <c r="R12" s="3"/>
      <c r="S12" s="3"/>
      <c r="T12" s="3"/>
      <c r="U12" s="3"/>
      <c r="V12" s="3"/>
      <c r="W12" s="3"/>
      <c r="X12" s="3"/>
      <c r="Y12" s="3"/>
      <c r="Z12" s="3"/>
      <c r="AA12" s="5"/>
      <c r="AB12" s="5"/>
      <c r="AC12" s="5"/>
    </row>
    <row r="13" spans="1:29" ht="96" customHeight="1" x14ac:dyDescent="0.25"/>
    <row r="14" spans="1:29" ht="137.25" customHeight="1" x14ac:dyDescent="0.25"/>
    <row r="15" spans="1:29" ht="114.95" customHeight="1" x14ac:dyDescent="0.25"/>
    <row r="16" spans="1:29" ht="60" customHeight="1" x14ac:dyDescent="0.25"/>
    <row r="17" ht="47.25" customHeight="1" x14ac:dyDescent="0.25"/>
  </sheetData>
  <sheetProtection algorithmName="SHA-512" hashValue="iUOiH6c1nD5C2RctPQpNNIX9cajDbl/mlMfI1bq8eqNa/AU5ELgnXqoUzzVLEyiXmEDjct2DSfWJX7IF8+VjNg==" saltValue="a/txo/qDGhfIzOw4LwAbNQ==" spinCount="100000" sheet="1" objects="1" scenarios="1"/>
  <protectedRanges>
    <protectedRange sqref="D8:E8 H8:I8 O8:Q8" name="Oblast1"/>
  </protectedRanges>
  <mergeCells count="7">
    <mergeCell ref="A10:AC10"/>
    <mergeCell ref="A11:L11"/>
    <mergeCell ref="B1:E1"/>
    <mergeCell ref="B2:E2"/>
    <mergeCell ref="B4:L4"/>
    <mergeCell ref="B5:E5"/>
    <mergeCell ref="B6:C6"/>
  </mergeCells>
  <pageMargins left="0.7" right="0.7" top="0.78740157499999996" bottom="0.78740157499999996" header="0.3" footer="0.3"/>
  <pageSetup paperSize="9" scale="27" orientation="landscape"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Slováková</dc:creator>
  <cp:lastModifiedBy>Daniela Slováková</cp:lastModifiedBy>
  <cp:lastPrinted>2024-11-28T11:54:28Z</cp:lastPrinted>
  <dcterms:created xsi:type="dcterms:W3CDTF">2024-11-28T11:51:07Z</dcterms:created>
  <dcterms:modified xsi:type="dcterms:W3CDTF">2024-11-29T08:03:43Z</dcterms:modified>
</cp:coreProperties>
</file>