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17 az 2022 fakultni DNS\7 Drobna ICT\VZ ICT 01-2025\"/>
    </mc:Choice>
  </mc:AlternateContent>
  <xr:revisionPtr revIDLastSave="0" documentId="13_ncr:1_{7423030E-385C-424E-852C-AD315F1EFD92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Část 1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4" i="7" l="1"/>
  <c r="G13" i="7"/>
  <c r="G14" i="7"/>
  <c r="G15" i="7"/>
  <c r="G16" i="7"/>
  <c r="G17" i="7"/>
  <c r="G18" i="7"/>
  <c r="G19" i="7"/>
  <c r="G20" i="7"/>
  <c r="G21" i="7"/>
  <c r="G22" i="7"/>
  <c r="G23" i="7"/>
  <c r="G25" i="7"/>
  <c r="G26" i="7"/>
  <c r="G7" i="7" l="1"/>
  <c r="G8" i="7"/>
  <c r="G9" i="7"/>
  <c r="G10" i="7"/>
  <c r="G11" i="7"/>
  <c r="G12" i="7"/>
  <c r="G6" i="7" l="1"/>
  <c r="G27" i="7" l="1"/>
</calcChain>
</file>

<file path=xl/sharedStrings.xml><?xml version="1.0" encoding="utf-8"?>
<sst xmlns="http://schemas.openxmlformats.org/spreadsheetml/2006/main" count="55" uniqueCount="55">
  <si>
    <t>Položka č.</t>
  </si>
  <si>
    <t>Požadovaný počet (ks)</t>
  </si>
  <si>
    <t>Cena (Kč) bez DPH</t>
  </si>
  <si>
    <t>Jednotková</t>
  </si>
  <si>
    <t>Celková</t>
  </si>
  <si>
    <t>Poznámky:</t>
  </si>
  <si>
    <t>Celkem bez DPH</t>
  </si>
  <si>
    <t>Technické požadavky</t>
  </si>
  <si>
    <t>Položka</t>
  </si>
  <si>
    <t>Technické požadavky zadavatele jsou z hlediska kvality požadavkem minimálním. Dodavatel může nabídnou zboží stejné nebo lepší kvality.</t>
  </si>
  <si>
    <t>Konkrétní název nabízeného zboží/ seznam komponentů</t>
  </si>
  <si>
    <t>Souhrn zboží</t>
  </si>
  <si>
    <t>Myš bezdrátová vertikální optická, pro praváky</t>
  </si>
  <si>
    <t>Myš bezdrátová, vertikální, optická, pro praváky, připojení skrze bezdrátový USB přijímač, citlivost 1600 DPI, 6 tlačítek, změna DPI pomocí tlačítka, klasické kolečko, dosah 15 m, neutrální barva</t>
  </si>
  <si>
    <t>Klávesnice bezdrátová nízkoprofilová</t>
  </si>
  <si>
    <t>Sluchátka drátová s mikrofonem</t>
  </si>
  <si>
    <t>Tiskárna mobilní</t>
  </si>
  <si>
    <t>Sluchátka - s mikrofonem, přes hlavu, na uši, uzavřená konstrukce, konektor USB-A, pro PC, s ovládáním hlasitosti a vypnutím mikrofonu, frekvenční rozsah sluchátek 20-20000 Hz, citlivost 94 dB/mW, impedance 32 Ohm, měnič 30 mm, frekvenční rozsah mikrofonu 100Hz až 10kHz a citlivost -42dBV/Pa</t>
  </si>
  <si>
    <t>Flashdisk, připojení USB verze 3.0  případně 3.1 Gen 1 (USB-A), kapacita 16 GB, rychlost čtení  až 130 MB/s, rychlost zápisu až 60 MB/s, kovové tělo, záruka min. 5 let</t>
  </si>
  <si>
    <t>Nabíječka do sítě - univerzální, výkon 100 W</t>
  </si>
  <si>
    <t>Nabíječka do sítě - univerzální, s technologií GaN, celkový max. výkon 100 W, 2× USB-C 100 W a 1× USB-C 65 W, s podporou rychlonabíjení QC3.0, Power Delivery 3.0 s PPS, 1× USB-A 30 W, s podporou rychlonabíjení QC3.0, 4Safe - ochrana proti zkratu, přepětí, přetížení a přehřátí, Smart IC - automatická detekce připojeného zařízení a optimální distribuce výkonu, pro mobilní telefony, tablety a další podobná zařízení</t>
  </si>
  <si>
    <t xml:space="preserve">Specifikace zboží </t>
  </si>
  <si>
    <t>Audio kabel 2m - propojovací, 2× jack 3,5 mm</t>
  </si>
  <si>
    <t>Audio kabel 2m - propojovací, male konektory: 2× jack 3,5 mm, s oboustrannou koncovkou, rovné zakončení</t>
  </si>
  <si>
    <t>Čtečka karet externí</t>
  </si>
  <si>
    <t xml:space="preserve">Čtečka karet externí, rozhraní: USB 3.2 Gen 2 (USB 3.1), podpora SDHC, SDXC, SD a CFExpress </t>
  </si>
  <si>
    <t>Čtečka RFID tagů</t>
  </si>
  <si>
    <t>Čtečka RFID tagů - duální technologie čtení RFID karet – frekvence 125 KHz a 13,56 MHz, identifikace vstupu a výstupu do systému provozovatele, rozpoznání unikátního sériového čísla karty RFID, snadné čtení – po přiložení karty nebo čipu k horní části čtečky, rozhraní USB, kompatibilní s ISO 14443A MIFARE MF1 1K&amp;4K / Ultralight / DESFire</t>
  </si>
  <si>
    <t>Dokovací stanice 6v1</t>
  </si>
  <si>
    <t>Dokovací stanice - SuperSpeed USB 5 Gb/s, Power Delivery 3.0 100 W, připojení pomocí 1× USB-C (M) 3.2 Gen1, další konektory 2× USB-C (F) 3.2 Gen1, 2× USB-A (F) 3.2 Gen1, 1× HDMI 2.1 (8K/30Hz), 1× RJ-45, délka kabelu cca 15cm</t>
  </si>
  <si>
    <t>Externí 2,5" HDD disk 2TB</t>
  </si>
  <si>
    <t>externí 2,5" HDD disk s připojením Micro USB-B, rozhraní USB 3.2 Gen 1 (USB 3.0), kapacita 2000GB, šifrování 256bitové hardwarové AES, záruka min. 3 roky</t>
  </si>
  <si>
    <t>Flash disk, kapacita 128 GB, rychlost čtení až 150 MB/s, rychlost zápisu až 150 MB/s</t>
  </si>
  <si>
    <t>Flash disk 128 GB - USB 3.2 Gen 1 (USB 3.0), konektor USB-A a USB-C, rychlost zápisu až 150 MB/s, rychlost čtení až 150 MB/s, s poutkem na klíče, záruka min. 5 let</t>
  </si>
  <si>
    <t>Flash disk, kapacita 16 GB, rychlost čtení  až 130 MB/s</t>
  </si>
  <si>
    <t>Flash disk, kapacita 512GB, rychlost čtení až 150 MB/s, rychlost zápisu až 150 MB/s</t>
  </si>
  <si>
    <t>Flash disk 512 GB - USB 3.2 Gen 1 (USB 3.0), konektor USB-A a USB-C, rychlost zápisu až 150 MB/s, rychlost čtení až 150 MB/s, s poutkem na klíče, záruka min. 5 let</t>
  </si>
  <si>
    <t>Klávesnice kancelářská, membránová, bezdrátová, nízkoprofilové klávesy, česká lokalizace kláves, bezdrátový USB přijímač, tichá, barva černá</t>
  </si>
  <si>
    <t>Myš bezdrátová ergonomická optická s 2 přijímači, vel. M</t>
  </si>
  <si>
    <t>myš bezdrátová, ergonimická (ne vertikální), optická, 1600DPI, 6 tlačítek, Unifying ready, 1× USB-A přijímač + 1× USB-C přijímač, vhodná pro praváky, velikost M, dosah 10m</t>
  </si>
  <si>
    <t>Myš bezdrátová optická, vel. S</t>
  </si>
  <si>
    <t>myš bezdrátová, optická, 3 tlačítka, USB a bezdrátový USB přijímač, symetrická, velikost S, černá</t>
  </si>
  <si>
    <t>Set klávesnice a myši - bezdrátový</t>
  </si>
  <si>
    <t xml:space="preserve">Set klávesnice a myši - bezdrátový, česká a slovenská kancelářská klávesnice, vysokoprofilové klávesy + optická myš, 1000DPI, 3 tlačítka, dosah až 10m, životnost baterií až 24 měsíců v klávesnici a 12 měsíců v myši - plus přepínače zap/vyp, </t>
  </si>
  <si>
    <t>Sluchátka - stereofonní náhlavní souprava s mikrofonem</t>
  </si>
  <si>
    <t>Stereofonní náhlavní souprava s mikrofonem, přes hlavu, na uši - molitanová výplň, uzavřená konstrukce, připojení přes USB-A, přepínání skladeb, přijímání hovorů, s ovládáním hlasitosti, mikrofon s ohebným raménkem a s funkcí potlačení šumu, frekvenční rozsah 20-20000Hz</t>
  </si>
  <si>
    <t>Sluchátka bezdrátová se zabudovanými mikrofony</t>
  </si>
  <si>
    <t>Bezdrátová stereo sluchátka se zabudovanými 2 mikrofony se všesměrovým snímáním, přes hlavu, okolo uší, pasivní potlačení hluku, uzavřená konstrukce, připojení 3,5 mm Jack, Bluetooth 5.3 do vzdálenosti 10m, Multipoint, přepínání skladeb, přijímání hovorů, s ovládáním hlasitosti, ovládání tlačítky na sluchátkách, frekvenční rozsah 20-20000 Hz, výdrž baterie až 60 hod., nabíjecí kabel USB-C</t>
  </si>
  <si>
    <t>Sluchátka drátová s mikrofonem, připojení USB-C</t>
  </si>
  <si>
    <t>Sluchátka se sklápěcím mikrofonem se všesměrovým snímáním a potlačením šumu, přes hlavu, na uši, uzavřená konstrukce, připojení přes USB-C, pro PC, přijímání hovorů, s ovládáním hlasitosti, ENC, frekvenční rozsah 20-20000 Hz</t>
  </si>
  <si>
    <t>Telefon mobilní 6,5"</t>
  </si>
  <si>
    <t>Mobilní telefon – dotykový FHD+ displej s rozlišením 2340 x 1080 px, velikost displeje 6,5“, 8 jádrový procesor s frekvencí min. 2,2GHz, operační paměť 6GB, velikost úložiště 128GB, 50Mpx zadní fotoaparát, 13Mpx přední fotoaparát, podpora microSD, Bluetooth 5.3, NFC, Wifi, 5G, GPS, 3,5mm jack, USB-C, 5000mAh baterie, snímač otisků prstů, barva černá nebo neutrální
příslušenství: nabíječka</t>
  </si>
  <si>
    <t>Mobilní tiskárna přenosná, černobílá, přímý termotisk, pro tisk až 210mm termopapíru, tiskové rozlišení min. 200dpi, vestavěný akumulátor, připojení USB-C a bezdrátové</t>
  </si>
  <si>
    <t>Webkamera Full HD</t>
  </si>
  <si>
    <t>Webkamera s rozlišením Full HD (1920 × 1080 px), rozlišení fotografií až 15 Mpx, úhel záběru 78°, vestavěný stereo mikrofon, automatické ostření, redukce okolních ruchů, korekce při slabém osvětlení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</si>
</sst>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12"/>
      <color theme="1"/>
      <name val="Calibri"/>
      <family val="2"/>
      <charset val="238"/>
    </font>
    <font>
      <i/>
      <sz val="11"/>
      <color theme="1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 Light"/>
      <family val="2"/>
      <charset val="238"/>
      <scheme val="major"/>
    </font>
    <font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10" fillId="0" borderId="0" applyNumberFormat="0" applyFill="0" applyBorder="0" applyAlignment="0" applyProtection="0"/>
  </cellStyleXfs>
  <cellXfs count="38">
    <xf numFmtId="0" fontId="0" fillId="0" borderId="0" xfId="0"/>
    <xf numFmtId="0" fontId="3" fillId="0" borderId="0" xfId="1"/>
    <xf numFmtId="0" fontId="2" fillId="2" borderId="8" xfId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 wrapText="1"/>
    </xf>
    <xf numFmtId="0" fontId="2" fillId="0" borderId="0" xfId="1" applyFont="1"/>
    <xf numFmtId="0" fontId="1" fillId="0" borderId="0" xfId="1" applyFont="1"/>
    <xf numFmtId="0" fontId="5" fillId="4" borderId="11" xfId="1" applyFont="1" applyFill="1" applyBorder="1" applyAlignment="1">
      <alignment horizontal="right" vertical="center"/>
    </xf>
    <xf numFmtId="0" fontId="5" fillId="4" borderId="12" xfId="1" applyFont="1" applyFill="1" applyBorder="1" applyAlignment="1">
      <alignment horizontal="right" vertical="center"/>
    </xf>
    <xf numFmtId="0" fontId="3" fillId="0" borderId="0" xfId="1" applyAlignment="1">
      <alignment horizontal="right"/>
    </xf>
    <xf numFmtId="4" fontId="5" fillId="0" borderId="0" xfId="1" applyNumberFormat="1" applyFont="1"/>
    <xf numFmtId="0" fontId="5" fillId="2" borderId="14" xfId="1" applyFont="1" applyFill="1" applyBorder="1" applyAlignment="1">
      <alignment horizontal="center" vertical="center" textRotation="90"/>
    </xf>
    <xf numFmtId="0" fontId="5" fillId="2" borderId="15" xfId="1" applyFont="1" applyFill="1" applyBorder="1" applyAlignment="1">
      <alignment horizontal="center" vertical="center" textRotation="90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10" fillId="0" borderId="0" xfId="2" applyAlignment="1">
      <alignment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13" fillId="0" borderId="0" xfId="1" applyFont="1"/>
    <xf numFmtId="4" fontId="2" fillId="3" borderId="17" xfId="1" applyNumberFormat="1" applyFont="1" applyFill="1" applyBorder="1" applyAlignment="1">
      <alignment horizontal="right" vertical="center"/>
    </xf>
    <xf numFmtId="0" fontId="14" fillId="0" borderId="1" xfId="1" applyFont="1" applyBorder="1" applyAlignment="1">
      <alignment vertical="center"/>
    </xf>
    <xf numFmtId="0" fontId="0" fillId="3" borderId="1" xfId="0" applyFill="1" applyBorder="1" applyAlignment="1">
      <alignment vertical="center"/>
    </xf>
    <xf numFmtId="4" fontId="0" fillId="3" borderId="1" xfId="0" applyNumberFormat="1" applyFill="1" applyBorder="1" applyAlignment="1">
      <alignment vertical="center"/>
    </xf>
    <xf numFmtId="4" fontId="6" fillId="0" borderId="1" xfId="1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4" fontId="0" fillId="2" borderId="2" xfId="1" applyNumberFormat="1" applyFont="1" applyFill="1" applyBorder="1" applyAlignment="1">
      <alignment horizontal="left" vertical="center"/>
    </xf>
    <xf numFmtId="4" fontId="0" fillId="2" borderId="16" xfId="1" applyNumberFormat="1" applyFont="1" applyFill="1" applyBorder="1" applyAlignment="1">
      <alignment horizontal="left" vertical="center"/>
    </xf>
    <xf numFmtId="4" fontId="1" fillId="2" borderId="10" xfId="1" applyNumberFormat="1" applyFont="1" applyFill="1" applyBorder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7" fillId="0" borderId="12" xfId="0" applyFont="1" applyBorder="1" applyAlignment="1">
      <alignment horizontal="left" wrapText="1"/>
    </xf>
    <xf numFmtId="0" fontId="5" fillId="2" borderId="2" xfId="1" applyFont="1" applyFill="1" applyBorder="1" applyAlignment="1">
      <alignment horizontal="center" vertical="center" textRotation="90"/>
    </xf>
    <xf numFmtId="0" fontId="5" fillId="2" borderId="6" xfId="1" applyFont="1" applyFill="1" applyBorder="1" applyAlignment="1">
      <alignment horizontal="center" vertical="center" textRotation="90"/>
    </xf>
    <xf numFmtId="0" fontId="2" fillId="2" borderId="3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2" borderId="13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</cellXfs>
  <cellStyles count="3">
    <cellStyle name="Hypertextový odkaz" xfId="2" builtinId="8"/>
    <cellStyle name="Normální" xfId="0" builtinId="0"/>
    <cellStyle name="Normální 2" xfId="1" xr:uid="{00000000-0005-0000-0000-000002000000}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8"/>
  <sheetViews>
    <sheetView tabSelected="1" topLeftCell="A20" zoomScale="80" zoomScaleNormal="80" workbookViewId="0">
      <selection activeCell="C26" sqref="C26"/>
    </sheetView>
  </sheetViews>
  <sheetFormatPr defaultRowHeight="12.75" x14ac:dyDescent="0.2"/>
  <cols>
    <col min="1" max="1" width="4.5703125" style="1" customWidth="1"/>
    <col min="2" max="2" width="39.140625" style="1" customWidth="1"/>
    <col min="3" max="3" width="119.140625" style="1" customWidth="1"/>
    <col min="4" max="4" width="62.140625" style="1" customWidth="1"/>
    <col min="5" max="5" width="7.28515625" style="1" customWidth="1"/>
    <col min="6" max="6" width="12.5703125" style="1" customWidth="1"/>
    <col min="7" max="7" width="15.42578125" style="1" customWidth="1"/>
    <col min="8" max="8" width="14.7109375" style="1" customWidth="1"/>
    <col min="9" max="16384" width="9.140625" style="1"/>
  </cols>
  <sheetData>
    <row r="1" spans="1:7" ht="18.75" x14ac:dyDescent="0.2">
      <c r="A1" s="29" t="s">
        <v>21</v>
      </c>
      <c r="B1" s="29"/>
      <c r="C1" s="29"/>
      <c r="D1" s="29"/>
      <c r="E1" s="29"/>
      <c r="F1" s="29"/>
      <c r="G1" s="29"/>
    </row>
    <row r="2" spans="1:7" ht="35.25" customHeight="1" thickBot="1" x14ac:dyDescent="0.3">
      <c r="A2" s="30"/>
      <c r="B2" s="30"/>
      <c r="C2" s="30"/>
      <c r="D2" s="30"/>
      <c r="E2" s="30"/>
      <c r="F2" s="30"/>
      <c r="G2" s="30"/>
    </row>
    <row r="3" spans="1:7" ht="15" customHeight="1" x14ac:dyDescent="0.2">
      <c r="A3" s="31" t="s">
        <v>0</v>
      </c>
      <c r="B3" s="10"/>
      <c r="C3" s="33" t="s">
        <v>7</v>
      </c>
      <c r="D3" s="33" t="s">
        <v>10</v>
      </c>
      <c r="E3" s="33" t="s">
        <v>1</v>
      </c>
      <c r="F3" s="36" t="s">
        <v>2</v>
      </c>
      <c r="G3" s="37"/>
    </row>
    <row r="4" spans="1:7" ht="75" customHeight="1" thickBot="1" x14ac:dyDescent="0.25">
      <c r="A4" s="32"/>
      <c r="B4" s="11" t="s">
        <v>8</v>
      </c>
      <c r="C4" s="34"/>
      <c r="D4" s="35"/>
      <c r="E4" s="34"/>
      <c r="F4" s="2" t="s">
        <v>3</v>
      </c>
      <c r="G4" s="3" t="s">
        <v>4</v>
      </c>
    </row>
    <row r="5" spans="1:7" ht="15" customHeight="1" x14ac:dyDescent="0.2">
      <c r="A5" s="26" t="s">
        <v>11</v>
      </c>
      <c r="B5" s="27"/>
      <c r="C5" s="28"/>
      <c r="D5" s="28"/>
      <c r="E5" s="28"/>
      <c r="F5" s="28"/>
      <c r="G5" s="28"/>
    </row>
    <row r="6" spans="1:7" ht="130.5" customHeight="1" x14ac:dyDescent="0.2">
      <c r="A6" s="20">
        <v>1</v>
      </c>
      <c r="B6" s="25" t="s">
        <v>22</v>
      </c>
      <c r="C6" s="25" t="s">
        <v>23</v>
      </c>
      <c r="D6" s="21"/>
      <c r="E6" s="24">
        <v>1</v>
      </c>
      <c r="F6" s="22">
        <v>0</v>
      </c>
      <c r="G6" s="23">
        <f>F6*E6</f>
        <v>0</v>
      </c>
    </row>
    <row r="7" spans="1:7" ht="43.5" customHeight="1" x14ac:dyDescent="0.2">
      <c r="A7" s="20">
        <v>2</v>
      </c>
      <c r="B7" s="25" t="s">
        <v>24</v>
      </c>
      <c r="C7" s="25" t="s">
        <v>25</v>
      </c>
      <c r="D7" s="21"/>
      <c r="E7" s="24">
        <v>1</v>
      </c>
      <c r="F7" s="22">
        <v>0</v>
      </c>
      <c r="G7" s="23">
        <f t="shared" ref="G7:G26" si="0">F7*E7</f>
        <v>0</v>
      </c>
    </row>
    <row r="8" spans="1:7" ht="81.75" customHeight="1" x14ac:dyDescent="0.2">
      <c r="A8" s="20">
        <v>3</v>
      </c>
      <c r="B8" s="25" t="s">
        <v>26</v>
      </c>
      <c r="C8" s="25" t="s">
        <v>27</v>
      </c>
      <c r="D8" s="21"/>
      <c r="E8" s="24">
        <v>1</v>
      </c>
      <c r="F8" s="22">
        <v>0</v>
      </c>
      <c r="G8" s="23">
        <f t="shared" si="0"/>
        <v>0</v>
      </c>
    </row>
    <row r="9" spans="1:7" ht="48" customHeight="1" x14ac:dyDescent="0.2">
      <c r="A9" s="20">
        <v>4</v>
      </c>
      <c r="B9" s="25" t="s">
        <v>28</v>
      </c>
      <c r="C9" s="25" t="s">
        <v>29</v>
      </c>
      <c r="D9" s="21"/>
      <c r="E9" s="24">
        <v>1</v>
      </c>
      <c r="F9" s="22">
        <v>0</v>
      </c>
      <c r="G9" s="23">
        <f t="shared" si="0"/>
        <v>0</v>
      </c>
    </row>
    <row r="10" spans="1:7" ht="36" customHeight="1" x14ac:dyDescent="0.2">
      <c r="A10" s="20">
        <v>5</v>
      </c>
      <c r="B10" s="25" t="s">
        <v>30</v>
      </c>
      <c r="C10" s="25" t="s">
        <v>31</v>
      </c>
      <c r="D10" s="21"/>
      <c r="E10" s="24">
        <v>1</v>
      </c>
      <c r="F10" s="22">
        <v>0</v>
      </c>
      <c r="G10" s="23">
        <f t="shared" si="0"/>
        <v>0</v>
      </c>
    </row>
    <row r="11" spans="1:7" ht="84.75" customHeight="1" x14ac:dyDescent="0.2">
      <c r="A11" s="20">
        <v>6</v>
      </c>
      <c r="B11" s="25" t="s">
        <v>32</v>
      </c>
      <c r="C11" s="25" t="s">
        <v>33</v>
      </c>
      <c r="D11" s="21"/>
      <c r="E11" s="24">
        <v>6</v>
      </c>
      <c r="F11" s="22">
        <v>0</v>
      </c>
      <c r="G11" s="23">
        <f t="shared" si="0"/>
        <v>0</v>
      </c>
    </row>
    <row r="12" spans="1:7" ht="49.5" customHeight="1" x14ac:dyDescent="0.2">
      <c r="A12" s="20">
        <v>7</v>
      </c>
      <c r="B12" s="25" t="s">
        <v>34</v>
      </c>
      <c r="C12" s="25" t="s">
        <v>18</v>
      </c>
      <c r="D12" s="21"/>
      <c r="E12" s="24">
        <v>15</v>
      </c>
      <c r="F12" s="22">
        <v>0</v>
      </c>
      <c r="G12" s="23">
        <f t="shared" si="0"/>
        <v>0</v>
      </c>
    </row>
    <row r="13" spans="1:7" ht="74.25" customHeight="1" x14ac:dyDescent="0.2">
      <c r="A13" s="20">
        <v>8</v>
      </c>
      <c r="B13" s="25" t="s">
        <v>35</v>
      </c>
      <c r="C13" s="25" t="s">
        <v>36</v>
      </c>
      <c r="D13" s="21"/>
      <c r="E13" s="24">
        <v>1</v>
      </c>
      <c r="F13" s="22">
        <v>0</v>
      </c>
      <c r="G13" s="23">
        <f t="shared" si="0"/>
        <v>0</v>
      </c>
    </row>
    <row r="14" spans="1:7" ht="38.25" customHeight="1" x14ac:dyDescent="0.2">
      <c r="A14" s="20">
        <v>9</v>
      </c>
      <c r="B14" s="25" t="s">
        <v>14</v>
      </c>
      <c r="C14" s="25" t="s">
        <v>37</v>
      </c>
      <c r="D14" s="21"/>
      <c r="E14" s="24">
        <v>3</v>
      </c>
      <c r="F14" s="22">
        <v>0</v>
      </c>
      <c r="G14" s="23">
        <f t="shared" si="0"/>
        <v>0</v>
      </c>
    </row>
    <row r="15" spans="1:7" ht="38.25" customHeight="1" x14ac:dyDescent="0.2">
      <c r="A15" s="20">
        <v>10</v>
      </c>
      <c r="B15" s="25" t="s">
        <v>38</v>
      </c>
      <c r="C15" s="25" t="s">
        <v>39</v>
      </c>
      <c r="D15" s="21"/>
      <c r="E15" s="24">
        <v>1</v>
      </c>
      <c r="F15" s="22">
        <v>0</v>
      </c>
      <c r="G15" s="23">
        <f t="shared" si="0"/>
        <v>0</v>
      </c>
    </row>
    <row r="16" spans="1:7" ht="38.25" customHeight="1" x14ac:dyDescent="0.2">
      <c r="A16" s="20">
        <v>11</v>
      </c>
      <c r="B16" s="25" t="s">
        <v>40</v>
      </c>
      <c r="C16" s="25" t="s">
        <v>41</v>
      </c>
      <c r="D16" s="21"/>
      <c r="E16" s="24">
        <v>2</v>
      </c>
      <c r="F16" s="22">
        <v>0</v>
      </c>
      <c r="G16" s="23">
        <f t="shared" si="0"/>
        <v>0</v>
      </c>
    </row>
    <row r="17" spans="1:7" ht="84.75" customHeight="1" x14ac:dyDescent="0.2">
      <c r="A17" s="20">
        <v>12</v>
      </c>
      <c r="B17" s="25" t="s">
        <v>12</v>
      </c>
      <c r="C17" s="25" t="s">
        <v>13</v>
      </c>
      <c r="D17" s="21"/>
      <c r="E17" s="24">
        <v>3</v>
      </c>
      <c r="F17" s="22">
        <v>0</v>
      </c>
      <c r="G17" s="23">
        <f t="shared" si="0"/>
        <v>0</v>
      </c>
    </row>
    <row r="18" spans="1:7" ht="78" customHeight="1" x14ac:dyDescent="0.2">
      <c r="A18" s="20">
        <v>13</v>
      </c>
      <c r="B18" s="25" t="s">
        <v>19</v>
      </c>
      <c r="C18" s="25" t="s">
        <v>20</v>
      </c>
      <c r="D18" s="21"/>
      <c r="E18" s="24">
        <v>1</v>
      </c>
      <c r="F18" s="22">
        <v>0</v>
      </c>
      <c r="G18" s="23">
        <f t="shared" si="0"/>
        <v>0</v>
      </c>
    </row>
    <row r="19" spans="1:7" ht="38.25" customHeight="1" x14ac:dyDescent="0.2">
      <c r="A19" s="20">
        <v>14</v>
      </c>
      <c r="B19" s="25" t="s">
        <v>42</v>
      </c>
      <c r="C19" s="25" t="s">
        <v>43</v>
      </c>
      <c r="D19" s="21"/>
      <c r="E19" s="24">
        <v>1</v>
      </c>
      <c r="F19" s="22">
        <v>0</v>
      </c>
      <c r="G19" s="23">
        <f t="shared" si="0"/>
        <v>0</v>
      </c>
    </row>
    <row r="20" spans="1:7" ht="81.75" customHeight="1" x14ac:dyDescent="0.2">
      <c r="A20" s="20">
        <v>15</v>
      </c>
      <c r="B20" s="25" t="s">
        <v>44</v>
      </c>
      <c r="C20" s="25" t="s">
        <v>45</v>
      </c>
      <c r="D20" s="21"/>
      <c r="E20" s="24">
        <v>1</v>
      </c>
      <c r="F20" s="22">
        <v>0</v>
      </c>
      <c r="G20" s="23">
        <f t="shared" si="0"/>
        <v>0</v>
      </c>
    </row>
    <row r="21" spans="1:7" ht="72" customHeight="1" x14ac:dyDescent="0.2">
      <c r="A21" s="20">
        <v>16</v>
      </c>
      <c r="B21" s="25" t="s">
        <v>46</v>
      </c>
      <c r="C21" s="25" t="s">
        <v>47</v>
      </c>
      <c r="D21" s="21"/>
      <c r="E21" s="24">
        <v>1</v>
      </c>
      <c r="F21" s="22">
        <v>0</v>
      </c>
      <c r="G21" s="23">
        <f t="shared" si="0"/>
        <v>0</v>
      </c>
    </row>
    <row r="22" spans="1:7" ht="108" customHeight="1" x14ac:dyDescent="0.2">
      <c r="A22" s="20">
        <v>17</v>
      </c>
      <c r="B22" s="25" t="s">
        <v>15</v>
      </c>
      <c r="C22" s="25" t="s">
        <v>17</v>
      </c>
      <c r="D22" s="21"/>
      <c r="E22" s="24">
        <v>3</v>
      </c>
      <c r="F22" s="22">
        <v>0</v>
      </c>
      <c r="G22" s="23">
        <f t="shared" si="0"/>
        <v>0</v>
      </c>
    </row>
    <row r="23" spans="1:7" ht="69" customHeight="1" x14ac:dyDescent="0.2">
      <c r="A23" s="20">
        <v>18</v>
      </c>
      <c r="B23" s="25" t="s">
        <v>48</v>
      </c>
      <c r="C23" s="25" t="s">
        <v>49</v>
      </c>
      <c r="D23" s="21"/>
      <c r="E23" s="24">
        <v>4</v>
      </c>
      <c r="F23" s="22">
        <v>0</v>
      </c>
      <c r="G23" s="23">
        <f t="shared" si="0"/>
        <v>0</v>
      </c>
    </row>
    <row r="24" spans="1:7" ht="91.5" customHeight="1" x14ac:dyDescent="0.2">
      <c r="A24" s="20">
        <v>19</v>
      </c>
      <c r="B24" s="25" t="s">
        <v>50</v>
      </c>
      <c r="C24" s="25" t="s">
        <v>51</v>
      </c>
      <c r="D24" s="21"/>
      <c r="E24" s="24">
        <v>2</v>
      </c>
      <c r="F24" s="22">
        <v>0</v>
      </c>
      <c r="G24" s="23">
        <f t="shared" si="0"/>
        <v>0</v>
      </c>
    </row>
    <row r="25" spans="1:7" ht="38.25" customHeight="1" x14ac:dyDescent="0.2">
      <c r="A25" s="20">
        <v>20</v>
      </c>
      <c r="B25" s="25" t="s">
        <v>16</v>
      </c>
      <c r="C25" s="25" t="s">
        <v>52</v>
      </c>
      <c r="D25" s="21"/>
      <c r="E25" s="24">
        <v>1</v>
      </c>
      <c r="F25" s="22">
        <v>0</v>
      </c>
      <c r="G25" s="23">
        <f t="shared" si="0"/>
        <v>0</v>
      </c>
    </row>
    <row r="26" spans="1:7" ht="98.25" customHeight="1" x14ac:dyDescent="0.2">
      <c r="A26" s="20">
        <v>21</v>
      </c>
      <c r="B26" s="25" t="s">
        <v>53</v>
      </c>
      <c r="C26" s="25" t="s">
        <v>54</v>
      </c>
      <c r="D26" s="21"/>
      <c r="E26" s="24">
        <v>1</v>
      </c>
      <c r="F26" s="22">
        <v>0</v>
      </c>
      <c r="G26" s="23">
        <f t="shared" si="0"/>
        <v>0</v>
      </c>
    </row>
    <row r="27" spans="1:7" ht="15.75" thickBot="1" x14ac:dyDescent="0.25">
      <c r="A27" s="6"/>
      <c r="B27" s="7"/>
      <c r="C27" s="7"/>
      <c r="D27" s="7"/>
      <c r="E27" s="7"/>
      <c r="F27" s="6" t="s">
        <v>6</v>
      </c>
      <c r="G27" s="19">
        <f>SUM(G6:G26)</f>
        <v>0</v>
      </c>
    </row>
    <row r="28" spans="1:7" x14ac:dyDescent="0.2">
      <c r="F28" s="8"/>
      <c r="G28" s="9"/>
    </row>
    <row r="29" spans="1:7" ht="15" x14ac:dyDescent="0.25">
      <c r="A29" s="4" t="s">
        <v>5</v>
      </c>
      <c r="B29" s="4"/>
      <c r="C29" s="5"/>
      <c r="D29" s="5"/>
      <c r="G29" s="5"/>
    </row>
    <row r="30" spans="1:7" x14ac:dyDescent="0.2">
      <c r="C30" s="1" t="s">
        <v>9</v>
      </c>
    </row>
    <row r="31" spans="1:7" ht="15" x14ac:dyDescent="0.25">
      <c r="C31" s="4"/>
    </row>
    <row r="32" spans="1:7" ht="15.75" x14ac:dyDescent="0.2">
      <c r="C32" s="15"/>
    </row>
    <row r="33" spans="3:3" ht="15" x14ac:dyDescent="0.2">
      <c r="C33" s="14"/>
    </row>
    <row r="34" spans="3:3" ht="15.75" x14ac:dyDescent="0.2">
      <c r="C34" s="12"/>
    </row>
    <row r="35" spans="3:3" ht="15" x14ac:dyDescent="0.2">
      <c r="C35" s="16"/>
    </row>
    <row r="36" spans="3:3" ht="15" x14ac:dyDescent="0.2">
      <c r="C36" s="13"/>
    </row>
    <row r="37" spans="3:3" ht="15" x14ac:dyDescent="0.25">
      <c r="C37" s="17"/>
    </row>
    <row r="38" spans="3:3" ht="15" x14ac:dyDescent="0.25">
      <c r="C38" s="18"/>
    </row>
  </sheetData>
  <protectedRanges>
    <protectedRange sqref="F6:F26" name="Oblast1"/>
  </protectedRanges>
  <mergeCells count="8">
    <mergeCell ref="A5:G5"/>
    <mergeCell ref="A1:G1"/>
    <mergeCell ref="A2:G2"/>
    <mergeCell ref="A3:A4"/>
    <mergeCell ref="C3:C4"/>
    <mergeCell ref="D3:D4"/>
    <mergeCell ref="E3:E4"/>
    <mergeCell ref="F3:G3"/>
  </mergeCells>
  <conditionalFormatting sqref="A5:B5">
    <cfRule type="expression" dxfId="0" priority="1">
      <formula>#REF!="alternativní"</formula>
    </cfRule>
  </conditionalFormatting>
  <pageMargins left="0.7" right="0.7" top="0.78740157499999996" bottom="0.78740157499999996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Část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Hotová Lenka</dc:creator>
  <cp:lastModifiedBy>Škrabal Ondřej</cp:lastModifiedBy>
  <cp:lastPrinted>2021-07-16T12:05:43Z</cp:lastPrinted>
  <dcterms:created xsi:type="dcterms:W3CDTF">2019-09-27T11:56:57Z</dcterms:created>
  <dcterms:modified xsi:type="dcterms:W3CDTF">2025-01-31T08:46:18Z</dcterms:modified>
</cp:coreProperties>
</file>