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6 Výzva VZ v DNS CH 26_2025 zahradnik arginine priprava\01_K_odeslání\"/>
    </mc:Choice>
  </mc:AlternateContent>
  <xr:revisionPtr revIDLastSave="0" documentId="13_ncr:1_{FF8DB687-AC1B-4BF9-BD8F-20BDB8F06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<sst xmlns="http://schemas.openxmlformats.org/spreadsheetml/2006/main" count="56" uniqueCount="53">
  <si>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</si>
  <si>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</si>
  <si>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</si>
  <si>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</si>
  <si>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</si>
  <si>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</si>
  <si>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</si>
  <si>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</si>
  <si>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</si>
  <si>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</si>
  <si>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</si>
  <si>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</si>
  <si>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</si>
  <si>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</si>
  <si>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</si>
  <si>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</si>
  <si>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</si>
  <si>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</si>
  <si>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</si>
  <si>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</si>
  <si>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</si>
  <si>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</si>
  <si>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</si>
  <si>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</si>
  <si>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</si>
  <si>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</si>
  <si>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</si>
  <si>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</si>
  <si>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</si>
  <si>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</si>
  <si>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</si>
  <si>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</si>
  <si>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</si>
  <si>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</si>
  <si>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</si>
  <si>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</si>
  <si>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</si>
  <si>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</si>
  <si>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</si>
  <si>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</si>
  <si>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L-arginin hydrochlorid (1 kg)</t>
  </si>
  <si>
    <t xml:space="preserve">L-Arginine hydrochloride, alespoň 98%, vhodné pro přípravu pufrů, </t>
  </si>
  <si>
    <t>1 kg</t>
  </si>
  <si>
    <t>131 Biocev</t>
  </si>
  <si>
    <t>2022003 LX22NPO5103</t>
  </si>
  <si>
    <t>ne</t>
  </si>
  <si>
    <t>VWR, Merck, P-lab, Verkon, MedChemExpress, BDL</t>
  </si>
  <si>
    <t>Jiří Zahradník</t>
  </si>
  <si>
    <t>Ivana Nikodymová</t>
  </si>
  <si>
    <r>
      <t>Příloha č. 1 Výzvy č. 26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</si>
  <si>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1119-34-2</t>
  </si>
  <si>
    <t>max 1 kg</t>
  </si>
  <si>
    <t>BIOCEV 1. lékařské fakulty, Průmyslová 595, Vestec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</si>
</sst>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G11" sqref="G11"/>
    </sheetView>
  </sheetViews>
  <sheetFormatPr defaultRowHeight="18.75" x14ac:dyDescent="0.3"/>
  <cols>
    <col min="1" max="1" width="11.7109375" style="24" customWidth="1"/>
    <col min="2" max="2" width="35" style="17" customWidth="1"/>
    <col min="3" max="3" width="36.7109375" style="17" customWidth="1"/>
    <col min="4" max="4" width="26.85546875" style="17" customWidth="1"/>
    <col min="5" max="5" width="22.85546875" style="17" customWidth="1"/>
    <col min="6" max="6" width="33.28515625" style="23" customWidth="1"/>
    <col min="7" max="7" width="27.5703125" style="17" customWidth="1"/>
    <col min="8" max="8" width="40.28515625" style="24" hidden="1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17.42578125" style="17" customWidth="1"/>
    <col min="16" max="16" width="15.5703125" style="17" customWidth="1"/>
    <col min="17" max="17" width="17.42578125" style="17" customWidth="1"/>
    <col min="18" max="18" width="22.14062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2.7109375" style="17" customWidth="1"/>
    <col min="25" max="25" width="27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18.85546875" style="18" customWidth="1"/>
    <col min="31" max="32" width="0" style="18" hidden="1" customWidth="1"/>
    <col min="33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2" ht="18.75" customHeight="1" x14ac:dyDescent="0.3">
      <c r="A1" s="16"/>
      <c r="B1" s="70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2" ht="18.75" customHeight="1" x14ac:dyDescent="0.3">
      <c r="A2" s="16"/>
      <c r="B2" s="70" t="s">
        <v>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32" x14ac:dyDescent="0.3">
      <c r="A3" s="19"/>
      <c r="B3" s="71" t="s">
        <v>0</v>
      </c>
      <c r="C3" s="71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">
      <c r="A4" s="19"/>
      <c r="B4" s="69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32" ht="18" customHeight="1" x14ac:dyDescent="0.3">
      <c r="A5" s="19"/>
      <c r="B5" s="69" t="s">
        <v>36</v>
      </c>
      <c r="C5" s="69"/>
      <c r="D5" s="69"/>
      <c r="E5" s="69"/>
      <c r="F5" s="69"/>
      <c r="G5" s="69"/>
      <c r="H5" s="69"/>
      <c r="L5" s="1"/>
      <c r="M5" s="2"/>
      <c r="N5" s="2"/>
    </row>
    <row r="6" spans="1:32" ht="24.75" customHeight="1" thickBot="1" x14ac:dyDescent="0.35">
      <c r="A6" s="16"/>
      <c r="B6" s="68" t="s">
        <v>2</v>
      </c>
      <c r="C6" s="68"/>
      <c r="D6" s="22"/>
      <c r="E6" s="22"/>
      <c r="G6" s="24"/>
      <c r="I6" s="22"/>
      <c r="J6" s="22"/>
      <c r="M6" s="22"/>
      <c r="R6" s="64" t="s">
        <v>26</v>
      </c>
      <c r="S6" s="65"/>
      <c r="T6" s="66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63" t="s">
        <v>33</v>
      </c>
      <c r="E7" s="63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70.1" customHeight="1" thickBot="1" x14ac:dyDescent="0.3">
      <c r="A8" s="10">
        <v>1</v>
      </c>
      <c r="B8" s="27" t="s">
        <v>40</v>
      </c>
      <c r="C8" s="28" t="s">
        <v>41</v>
      </c>
      <c r="D8" s="28" t="s">
        <v>51</v>
      </c>
      <c r="E8" s="28" t="s">
        <v>50</v>
      </c>
      <c r="F8" s="55"/>
      <c r="G8" s="29"/>
      <c r="H8" s="30"/>
      <c r="I8" s="31">
        <v>1</v>
      </c>
      <c r="J8" s="32" t="s">
        <v>42</v>
      </c>
      <c r="K8" s="56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43</v>
      </c>
      <c r="V8" s="40">
        <v>166</v>
      </c>
      <c r="W8" s="41" t="s">
        <v>44</v>
      </c>
      <c r="X8" s="62" t="s">
        <v>44</v>
      </c>
      <c r="Y8" s="42" t="s">
        <v>45</v>
      </c>
      <c r="Z8" s="58"/>
      <c r="AA8" s="59" t="s">
        <v>46</v>
      </c>
      <c r="AB8" s="58" t="s">
        <v>45</v>
      </c>
      <c r="AC8" s="60" t="s">
        <v>45</v>
      </c>
      <c r="AD8" s="60" t="s">
        <v>52</v>
      </c>
      <c r="AE8" s="61" t="s">
        <v>47</v>
      </c>
      <c r="AF8" s="43" t="s">
        <v>48</v>
      </c>
    </row>
    <row r="9" spans="1:32" s="16" customFormat="1" ht="42" customHeight="1" thickBot="1" x14ac:dyDescent="0.3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8">
        <f>SUBTOTAL(109,Tabulka1[Celková cena bez DPH v Kč (pro účely hodnocení)  ])</f>
        <v>0</v>
      </c>
      <c r="P9" s="49">
        <f>SUBTOTAL(109,Tabulka1[Celková cena DPH v Kč])</f>
        <v>0</v>
      </c>
      <c r="Q9" s="49">
        <f>SUBTOTAL(109,Tabulka1[[Celková cena s DPH v Kč ]])</f>
        <v>0</v>
      </c>
      <c r="R9" s="47"/>
      <c r="S9" s="47"/>
      <c r="T9" s="47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</row>
    <row r="10" spans="1:32" s="16" customFormat="1" ht="47.25" customHeight="1" x14ac:dyDescent="0.3">
      <c r="A10" s="67" t="s">
        <v>22</v>
      </c>
      <c r="B10" s="67"/>
      <c r="C10" s="67"/>
      <c r="D10" s="67"/>
      <c r="E10" s="67"/>
      <c r="F10" s="67"/>
      <c r="G10" s="17"/>
      <c r="H10" s="24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52"/>
      <c r="AD10" s="18"/>
      <c r="AE10" s="18"/>
      <c r="AF10" s="18"/>
    </row>
    <row r="11" spans="1:32" s="16" customFormat="1" ht="195" customHeight="1" x14ac:dyDescent="0.3">
      <c r="A11" s="24"/>
      <c r="B11" s="17"/>
      <c r="C11" s="17"/>
      <c r="D11" s="17"/>
      <c r="E11" s="17"/>
      <c r="F11" s="23"/>
      <c r="G11" s="17"/>
      <c r="H11" s="2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  <c r="AE11" s="18"/>
      <c r="AF11" s="18"/>
    </row>
    <row r="12" spans="1:32" s="16" customFormat="1" ht="193.5" customHeight="1" x14ac:dyDescent="0.3">
      <c r="A12" s="72"/>
      <c r="B12" s="72"/>
      <c r="C12" s="72"/>
      <c r="D12" s="72"/>
      <c r="E12" s="72"/>
      <c r="F12" s="72"/>
      <c r="G12" s="72"/>
      <c r="H12" s="7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/>
      <c r="V12" s="17"/>
      <c r="W12" s="17"/>
      <c r="X12" s="17"/>
      <c r="Y12" s="17"/>
      <c r="Z12" s="17"/>
      <c r="AA12" s="17"/>
      <c r="AB12" s="18"/>
      <c r="AC12" s="18"/>
      <c r="AD12" s="18"/>
      <c r="AE12" s="18"/>
      <c r="AF12" s="18"/>
    </row>
    <row r="13" spans="1:32" s="16" customFormat="1" ht="135.75" customHeight="1" x14ac:dyDescent="0.3">
      <c r="A13" s="53"/>
      <c r="B13" s="2"/>
      <c r="C13" s="2"/>
      <c r="D13" s="2"/>
      <c r="E13" s="2"/>
      <c r="F13" s="54"/>
      <c r="G13" s="2"/>
      <c r="H13" s="53"/>
      <c r="I13" s="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  <c r="AE13" s="18"/>
      <c r="AF13" s="18"/>
    </row>
    <row r="14" spans="1:32" ht="128.25" customHeight="1" x14ac:dyDescent="0.3"/>
    <row r="15" spans="1:32" ht="31.5" customHeight="1" x14ac:dyDescent="0.3"/>
    <row r="16" spans="1:32" ht="27" customHeight="1" x14ac:dyDescent="0.3"/>
    <row r="18" ht="123" customHeight="1" x14ac:dyDescent="0.3"/>
  </sheetData>
  <sheetProtection sheet="1" objects="1" scenarios="1"/>
  <protectedRanges>
    <protectedRange sqref="F8:G8 K8:L8 R8:T8" name="Oblast1"/>
  </protectedRanges>
  <mergeCells count="9">
    <mergeCell ref="A12:H12"/>
    <mergeCell ref="R6:T6"/>
    <mergeCell ref="A10:F10"/>
    <mergeCell ref="B6:C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2025-02-13T07:57:14Z</cp:lastPrinted>
  <dcterms:created xsi:type="dcterms:W3CDTF">2022-10-31T14:01:21Z</dcterms:created>
  <dcterms:modified xsi:type="dcterms:W3CDTF">2025-02-13T07:58:45Z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