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7_25_Notebook dle specifikace\2_ZD final\"/>
    </mc:Choice>
  </mc:AlternateContent>
  <xr:revisionPtr revIDLastSave="0" documentId="13_ncr:1_{AF885B4A-45C5-44EE-86A9-3B517D6B1DCA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 cena" sheetId="1" r:id="rId1"/>
    <sheet name="1 Notebook 1" sheetId="2" r:id="rId2"/>
  </sheets>
  <definedNames>
    <definedName name="_xlnm.Print_Titles" localSheetId="1">'1 Notebook 1'!$1:$2</definedName>
    <definedName name="_xlnm.Print_Area" localSheetId="0">'Nabídková cena'!$A$1:$I$21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G9" i="1" s="1"/>
  <c r="E9" i="1"/>
  <c r="F4" i="1"/>
  <c r="G4" i="1" s="1"/>
  <c r="E4" i="1"/>
</calcChain>
</file>

<file path=xl/sharedStrings.xml><?xml version="1.0" encoding="utf-8"?>
<sst xmlns="http://schemas.openxmlformats.org/spreadsheetml/2006/main" count="133" uniqueCount="121">
  <si>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</si>
  <si>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</si>
  <si>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</si>
  <si>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</si>
  <si>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</si>
  <si>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</si>
  <si>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</si>
  <si>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</si>
  <si>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</si>
  <si>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Notebook 1: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</si>
  <si>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</si>
  <si>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</si>
  <si>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</si>
  <si>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</si>
  <si>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</si>
  <si>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</si>
  <si>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</si>
  <si>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</si>
  <si>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…………….2025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</si>
  <si>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</si>
  <si>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</si>
  <si>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</si>
  <si>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</si>
  <si>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</si>
  <si>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 (CPU)</t>
  </si>
  <si>
    <t>Procesor</t>
  </si>
  <si>
    <t xml:space="preserve">Požadovaná architektura </t>
  </si>
  <si>
    <t>x86_64 (kompatibilita se stávajícími aplikacemi)</t>
  </si>
  <si>
    <t>Min. základní frekvence (výkonných jader, pokud budou v konfiguraci, jinak všech)</t>
  </si>
  <si>
    <t>2,0 GHz</t>
  </si>
  <si>
    <t>Max. frekvence  (výkonných jader, pokud budou v konfiguraci, jinak všech)</t>
  </si>
  <si>
    <t>5,0 GHz</t>
  </si>
  <si>
    <t>Počet jader</t>
  </si>
  <si>
    <t>Je možné rozdělení jader na výkonná a úsporná, 
min 4+6 (výkonná+úsporná)</t>
  </si>
  <si>
    <t>10 jader/20 vláken</t>
  </si>
  <si>
    <t>Cache</t>
  </si>
  <si>
    <t>24 MB</t>
  </si>
  <si>
    <t>Podporovaná instrukční sada</t>
  </si>
  <si>
    <t>AVX-512, FMA3, AES</t>
  </si>
  <si>
    <t>Paměť</t>
  </si>
  <si>
    <t>Velikost RAM </t>
  </si>
  <si>
    <t xml:space="preserve">32 GB </t>
  </si>
  <si>
    <t>Frekvence</t>
  </si>
  <si>
    <t>7 500 MHz</t>
  </si>
  <si>
    <t>Typ paměti</t>
  </si>
  <si>
    <t>LPDDR5x</t>
  </si>
  <si>
    <t>Displej</t>
  </si>
  <si>
    <t>Rozlišení</t>
  </si>
  <si>
    <t>Poměr stran</t>
  </si>
  <si>
    <t xml:space="preserve"> 16:10</t>
  </si>
  <si>
    <t>Velikost úhlopříčky</t>
  </si>
  <si>
    <t>max. 14,5"</t>
  </si>
  <si>
    <t>Typ</t>
  </si>
  <si>
    <t>OLED</t>
  </si>
  <si>
    <t>Svítivost</t>
  </si>
  <si>
    <t>400 Nitů</t>
  </si>
  <si>
    <t>120 Hz</t>
  </si>
  <si>
    <t>Barevné pokrytí</t>
  </si>
  <si>
    <t>Certifikace</t>
  </si>
  <si>
    <t>Disky</t>
  </si>
  <si>
    <t>SSD</t>
  </si>
  <si>
    <t>1 000 GB</t>
  </si>
  <si>
    <t xml:space="preserve">Připojení </t>
  </si>
  <si>
    <t>GPU</t>
  </si>
  <si>
    <t>Typ karty</t>
  </si>
  <si>
    <t>integrovaná v CPU</t>
  </si>
  <si>
    <t>Počet grafických jader</t>
  </si>
  <si>
    <t>Frekvence grafického jádra</t>
  </si>
  <si>
    <t>Podpora DirectX</t>
  </si>
  <si>
    <t>12</t>
  </si>
  <si>
    <t>NPU</t>
  </si>
  <si>
    <t>50 TOPS</t>
  </si>
  <si>
    <t>Napájení a baterie</t>
  </si>
  <si>
    <t>Kapacita baterie</t>
  </si>
  <si>
    <t>73 Wh</t>
  </si>
  <si>
    <t>Nabíjecí příkon</t>
  </si>
  <si>
    <t>max 100 W</t>
  </si>
  <si>
    <t>Podpora rychlého nabíjení</t>
  </si>
  <si>
    <t>ano, Rapid Charge Express</t>
  </si>
  <si>
    <t>Nabíjení přes USB-C</t>
  </si>
  <si>
    <t>ano</t>
  </si>
  <si>
    <t>Rozhraní</t>
  </si>
  <si>
    <t>HDMI 2.1</t>
  </si>
  <si>
    <t>USB 3.2 Gen 1 Type-A</t>
  </si>
  <si>
    <t>Always On</t>
  </si>
  <si>
    <t>USB-C 3.2 Gen 2</t>
  </si>
  <si>
    <t>Power Delivery, Display Port</t>
  </si>
  <si>
    <t>Thunderbolt 4</t>
  </si>
  <si>
    <t>Combo jack 3.5 mm pro sluchátka a mikrofon</t>
  </si>
  <si>
    <t>Konektivita</t>
  </si>
  <si>
    <t>Wi-Fi 6E</t>
  </si>
  <si>
    <t>802.11ax</t>
  </si>
  <si>
    <t>Bluetooth</t>
  </si>
  <si>
    <t xml:space="preserve"> 5.3</t>
  </si>
  <si>
    <t>Další požadavky</t>
  </si>
  <si>
    <t>Příslušenství</t>
  </si>
  <si>
    <t>Klávesnice</t>
  </si>
  <si>
    <t>Podsvícená
bez numerické části
CZ</t>
  </si>
  <si>
    <t>Stereo reproduktory</t>
  </si>
  <si>
    <t>Rozlišení web kamery</t>
  </si>
  <si>
    <t>1080p</t>
  </si>
  <si>
    <t>Mikrofon</t>
  </si>
  <si>
    <t>Součástí dodávky bude USB-C HUB</t>
  </si>
  <si>
    <t>Dokovací stanice - napájecí konektor notebooku USB-C (USB 3.2 Gen 1 (3.0)),
 rychlé extérní i USB napájení Power Delivery 100 W,
 vstupní porty 1× USB–C 2.0, 3× USB–A 3.2 Gen 1 1× HDMI 1.4, 
LED indikace, OTG, MHL, sync &amp; Charge a power Delivery 3.0,
Obnovovací frekvence zařízení 1440p / 60 Hz
materiál hliník</t>
  </si>
  <si>
    <t>Ostatní</t>
  </si>
  <si>
    <t>OS - kompatibilita</t>
  </si>
  <si>
    <t>Microsoft Windows 11, Copilot+ PC</t>
  </si>
  <si>
    <t>Maximální rozměry</t>
  </si>
  <si>
    <t>(V x Š x H): 
max  17 x 330 x 230 mm</t>
  </si>
  <si>
    <t>Maximální hmotnost</t>
  </si>
  <si>
    <t xml:space="preserve">Materiál šasi </t>
  </si>
  <si>
    <t>lehký kov</t>
  </si>
  <si>
    <t>Záruční lhůta:</t>
  </si>
  <si>
    <t>36 měs</t>
  </si>
  <si>
    <t>2 880 x 1 800</t>
  </si>
  <si>
    <t>100% DCI-P3, 
100% sRGB</t>
  </si>
  <si>
    <t>TÜV Low Blue Light, 
TÜV Eyesafe Display</t>
  </si>
  <si>
    <t>pomocí M.2 PCIe NVMe, 
PCIe 4.0 x4</t>
  </si>
  <si>
    <t>2 900 MHz</t>
  </si>
  <si>
    <t>1,55 kg</t>
  </si>
  <si>
    <t>NABÍZENÝ MODEL:
……………………………………….
Part number (popř. EAN kód výrobce): …..............................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</si>
</sst>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89013336588644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3" borderId="9" xfId="0" applyFill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</xf>
    <xf numFmtId="3" fontId="0" fillId="4" borderId="1" xfId="0" applyNumberFormat="1" applyFont="1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/>
    <xf numFmtId="0" fontId="0" fillId="0" borderId="2" xfId="0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Alignment="1" applyProtection="1"/>
    <xf numFmtId="0" fontId="0" fillId="0" borderId="0" xfId="0" applyFont="1" applyAlignment="1" applyProtection="1">
      <alignment horizontal="right"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55" zoomScaleNormal="55" workbookViewId="0">
      <selection activeCell="T13" sqref="S12:T13"/>
    </sheetView>
  </sheetViews>
  <sheetFormatPr defaultColWidth="8.88671875" defaultRowHeight="14.4" x14ac:dyDescent="0.3"/>
  <cols>
    <col min="1" max="1" width="15.44140625" style="1" customWidth="1"/>
    <col min="2" max="2" width="32.33203125" style="1" customWidth="1"/>
    <col min="3" max="3" width="15.5546875" style="1" customWidth="1"/>
    <col min="4" max="4" width="23.55468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3.109375" style="1" customWidth="1"/>
    <col min="9" max="9" width="17.33203125" style="1" customWidth="1"/>
    <col min="10" max="16384" width="8.88671875" style="1"/>
  </cols>
  <sheetData>
    <row r="1" spans="1:9" ht="52.5" customHeight="1" x14ac:dyDescent="0.4">
      <c r="A1" s="44" t="s">
        <v>0</v>
      </c>
      <c r="B1" s="44"/>
      <c r="C1" s="44"/>
      <c r="D1" s="44"/>
      <c r="E1" s="44"/>
      <c r="F1" s="44"/>
      <c r="G1" s="44"/>
      <c r="H1" s="47"/>
      <c r="I1" s="47"/>
    </row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63.75" customHeight="1" x14ac:dyDescent="0.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7"/>
      <c r="I3" s="2" t="s">
        <v>8</v>
      </c>
    </row>
    <row r="4" spans="1:9" ht="85.2" customHeight="1" x14ac:dyDescent="0.3">
      <c r="A4" s="4">
        <v>1</v>
      </c>
      <c r="B4" s="5" t="s">
        <v>9</v>
      </c>
      <c r="C4" s="6">
        <v>1</v>
      </c>
      <c r="D4" s="7">
        <v>0</v>
      </c>
      <c r="E4" s="8">
        <f>C4*D4</f>
        <v>0</v>
      </c>
      <c r="F4" s="8">
        <f>E4*0.21</f>
        <v>0</v>
      </c>
      <c r="G4" s="8">
        <f>E4+F4</f>
        <v>0</v>
      </c>
      <c r="H4" s="47"/>
      <c r="I4" s="48">
        <v>206250001</v>
      </c>
    </row>
    <row r="5" spans="1:9" s="9" customFormat="1" x14ac:dyDescent="0.3">
      <c r="A5" s="49"/>
      <c r="B5" s="50"/>
      <c r="C5" s="51"/>
      <c r="D5" s="52"/>
      <c r="E5" s="52"/>
      <c r="F5" s="52"/>
      <c r="G5" s="52"/>
      <c r="H5" s="53"/>
      <c r="I5" s="53"/>
    </row>
    <row r="6" spans="1:9" ht="86.25" customHeight="1" x14ac:dyDescent="0.3">
      <c r="A6" s="47"/>
      <c r="B6" s="45" t="s">
        <v>10</v>
      </c>
      <c r="C6" s="45"/>
      <c r="D6" s="45"/>
      <c r="E6" s="45"/>
      <c r="F6" s="45"/>
      <c r="G6" s="45"/>
      <c r="H6" s="47"/>
      <c r="I6" s="47"/>
    </row>
    <row r="7" spans="1:9" ht="23.25" customHeight="1" x14ac:dyDescent="0.3">
      <c r="A7" s="47"/>
      <c r="B7" s="47"/>
      <c r="C7" s="47"/>
      <c r="D7" s="47"/>
      <c r="E7" s="47"/>
      <c r="F7" s="47"/>
      <c r="G7" s="47"/>
      <c r="H7" s="47"/>
      <c r="I7" s="47"/>
    </row>
    <row r="8" spans="1:9" ht="68.25" customHeight="1" x14ac:dyDescent="0.3">
      <c r="A8" s="47"/>
      <c r="B8" s="47"/>
      <c r="C8" s="47"/>
      <c r="D8" s="47"/>
      <c r="E8" s="10" t="s">
        <v>11</v>
      </c>
      <c r="F8" s="11" t="s">
        <v>12</v>
      </c>
      <c r="G8" s="12" t="s">
        <v>13</v>
      </c>
      <c r="H8" s="47"/>
      <c r="I8" s="47"/>
    </row>
    <row r="9" spans="1:9" ht="66" customHeight="1" x14ac:dyDescent="0.3">
      <c r="A9" s="47"/>
      <c r="B9" s="47"/>
      <c r="C9" s="47"/>
      <c r="D9" s="47"/>
      <c r="E9" s="13">
        <f>SUM(E4:E4)</f>
        <v>0</v>
      </c>
      <c r="F9" s="14">
        <f>E9*0.21</f>
        <v>0</v>
      </c>
      <c r="G9" s="15">
        <f>E9+F9</f>
        <v>0</v>
      </c>
      <c r="H9" s="47"/>
      <c r="I9" s="47"/>
    </row>
    <row r="10" spans="1:9" x14ac:dyDescent="0.3">
      <c r="A10" s="47"/>
      <c r="B10" s="47"/>
      <c r="C10" s="47"/>
      <c r="D10" s="47"/>
      <c r="E10" s="47"/>
      <c r="F10" s="47"/>
      <c r="G10" s="47"/>
      <c r="H10" s="47"/>
      <c r="I10" s="47"/>
    </row>
    <row r="11" spans="1:9" ht="18" x14ac:dyDescent="0.35">
      <c r="A11" s="47"/>
      <c r="B11" s="16" t="s">
        <v>14</v>
      </c>
      <c r="C11" s="16"/>
      <c r="D11" s="16"/>
      <c r="E11" s="16"/>
      <c r="F11" s="47"/>
      <c r="G11" s="47"/>
      <c r="H11" s="47"/>
      <c r="I11" s="47"/>
    </row>
    <row r="12" spans="1:9" ht="18" x14ac:dyDescent="0.35">
      <c r="A12" s="47"/>
      <c r="B12" s="16" t="s">
        <v>15</v>
      </c>
      <c r="C12" s="16"/>
      <c r="D12" s="16"/>
      <c r="E12" s="16"/>
      <c r="F12" s="47"/>
      <c r="G12" s="47"/>
      <c r="H12" s="47"/>
      <c r="I12" s="47"/>
    </row>
    <row r="13" spans="1:9" ht="18" x14ac:dyDescent="0.35">
      <c r="A13" s="47"/>
      <c r="B13" s="16" t="s">
        <v>16</v>
      </c>
      <c r="C13" s="16"/>
      <c r="D13" s="16"/>
      <c r="E13" s="16"/>
      <c r="F13" s="47"/>
      <c r="G13" s="47"/>
      <c r="H13" s="47"/>
      <c r="I13" s="47"/>
    </row>
    <row r="14" spans="1:9" ht="18" x14ac:dyDescent="0.35">
      <c r="A14" s="47"/>
      <c r="B14" s="16" t="s">
        <v>17</v>
      </c>
      <c r="C14" s="16"/>
      <c r="D14" s="16"/>
      <c r="E14" s="16"/>
      <c r="F14" s="47"/>
      <c r="G14" s="47"/>
      <c r="H14" s="47"/>
      <c r="I14" s="47"/>
    </row>
    <row r="16" spans="1:9" ht="15.6" x14ac:dyDescent="0.3">
      <c r="B16" s="17" t="s">
        <v>18</v>
      </c>
      <c r="C16" s="18"/>
    </row>
    <row r="18" spans="2:2" x14ac:dyDescent="0.3">
      <c r="B18" s="1" t="s">
        <v>19</v>
      </c>
    </row>
    <row r="19" spans="2:2" x14ac:dyDescent="0.3">
      <c r="B19" s="1" t="s">
        <v>20</v>
      </c>
    </row>
  </sheetData>
  <sheetProtection algorithmName="SHA-512" hashValue="FjWfWQ2f/4WPYIiE/RE2rtMGyLw9Fc1OOh24oDXo+Mfvl++IAjoR8i8PokFj6W0u7Hhidw/8dq87DcciXJWr8Q==" saltValue="xljMVlmJOyu7G5KWEgzRcw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3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view="pageBreakPreview" zoomScale="60" zoomScaleNormal="70" workbookViewId="0">
      <selection activeCell="G14" sqref="G14:G15"/>
    </sheetView>
  </sheetViews>
  <sheetFormatPr defaultColWidth="8.6640625" defaultRowHeight="14.4" x14ac:dyDescent="0.3"/>
  <cols>
    <col min="1" max="1" width="35.44140625" style="19" customWidth="1"/>
    <col min="2" max="2" width="41" style="20" customWidth="1"/>
    <col min="3" max="3" width="25.109375" style="19" customWidth="1"/>
    <col min="4" max="4" width="2.5546875" style="19" customWidth="1"/>
    <col min="5" max="5" width="43" style="19" customWidth="1"/>
    <col min="6" max="6" width="19.44140625" style="19" customWidth="1"/>
    <col min="7" max="7" width="50.88671875" style="19" customWidth="1"/>
    <col min="8" max="16384" width="8.6640625" style="19"/>
  </cols>
  <sheetData>
    <row r="1" spans="1:5" ht="69.599999999999994" customHeight="1" x14ac:dyDescent="0.3">
      <c r="A1" s="22"/>
      <c r="B1" s="23"/>
      <c r="C1" s="21"/>
      <c r="D1" s="24"/>
      <c r="E1" s="46" t="s">
        <v>120</v>
      </c>
    </row>
    <row r="2" spans="1:5" ht="36.75" customHeight="1" x14ac:dyDescent="0.3">
      <c r="A2" s="25" t="s">
        <v>21</v>
      </c>
      <c r="B2" s="26" t="s">
        <v>22</v>
      </c>
      <c r="C2" s="25" t="s">
        <v>23</v>
      </c>
      <c r="E2" s="46"/>
    </row>
    <row r="3" spans="1:5" x14ac:dyDescent="0.3">
      <c r="A3" s="27" t="s">
        <v>24</v>
      </c>
      <c r="B3" s="28"/>
      <c r="C3" s="27"/>
      <c r="E3" s="29" t="s">
        <v>25</v>
      </c>
    </row>
    <row r="4" spans="1:5" x14ac:dyDescent="0.3">
      <c r="A4" s="30" t="s">
        <v>26</v>
      </c>
      <c r="B4" s="39" t="s">
        <v>27</v>
      </c>
      <c r="C4" s="31"/>
      <c r="D4" s="32"/>
      <c r="E4" s="33"/>
    </row>
    <row r="5" spans="1:5" ht="45.75" customHeight="1" x14ac:dyDescent="0.3">
      <c r="A5" s="30" t="s">
        <v>28</v>
      </c>
      <c r="B5" s="39"/>
      <c r="C5" s="31" t="s">
        <v>29</v>
      </c>
      <c r="D5" s="32"/>
      <c r="E5" s="33"/>
    </row>
    <row r="6" spans="1:5" ht="28.8" x14ac:dyDescent="0.3">
      <c r="A6" s="30" t="s">
        <v>30</v>
      </c>
      <c r="B6" s="39"/>
      <c r="C6" s="31" t="s">
        <v>31</v>
      </c>
      <c r="D6" s="32"/>
      <c r="E6" s="33"/>
    </row>
    <row r="7" spans="1:5" ht="28.8" x14ac:dyDescent="0.3">
      <c r="A7" s="30" t="s">
        <v>32</v>
      </c>
      <c r="B7" s="39" t="s">
        <v>33</v>
      </c>
      <c r="C7" s="31" t="s">
        <v>34</v>
      </c>
      <c r="D7" s="32"/>
      <c r="E7" s="33"/>
    </row>
    <row r="8" spans="1:5" x14ac:dyDescent="0.3">
      <c r="A8" s="30" t="s">
        <v>35</v>
      </c>
      <c r="B8" s="39"/>
      <c r="C8" s="31" t="s">
        <v>36</v>
      </c>
      <c r="D8" s="32"/>
      <c r="E8" s="33"/>
    </row>
    <row r="9" spans="1:5" x14ac:dyDescent="0.3">
      <c r="A9" s="30" t="s">
        <v>37</v>
      </c>
      <c r="B9" s="39" t="s">
        <v>38</v>
      </c>
      <c r="C9" s="31"/>
      <c r="D9" s="32"/>
      <c r="E9" s="33"/>
    </row>
    <row r="10" spans="1:5" x14ac:dyDescent="0.3">
      <c r="A10" s="27" t="s">
        <v>39</v>
      </c>
      <c r="B10" s="40"/>
      <c r="C10" s="40"/>
      <c r="D10" s="32"/>
      <c r="E10" s="29" t="s">
        <v>39</v>
      </c>
    </row>
    <row r="11" spans="1:5" x14ac:dyDescent="0.3">
      <c r="A11" s="34" t="s">
        <v>40</v>
      </c>
      <c r="B11" s="31"/>
      <c r="C11" s="31" t="s">
        <v>41</v>
      </c>
      <c r="D11" s="32"/>
      <c r="E11" s="35"/>
    </row>
    <row r="12" spans="1:5" x14ac:dyDescent="0.3">
      <c r="A12" s="34" t="s">
        <v>42</v>
      </c>
      <c r="B12" s="31"/>
      <c r="C12" s="31" t="s">
        <v>43</v>
      </c>
      <c r="D12" s="32"/>
      <c r="E12" s="33"/>
    </row>
    <row r="13" spans="1:5" x14ac:dyDescent="0.3">
      <c r="A13" s="34" t="s">
        <v>44</v>
      </c>
      <c r="B13" s="31" t="s">
        <v>45</v>
      </c>
      <c r="C13" s="31"/>
      <c r="D13" s="32"/>
      <c r="E13" s="33"/>
    </row>
    <row r="14" spans="1:5" x14ac:dyDescent="0.3">
      <c r="A14" s="27" t="s">
        <v>46</v>
      </c>
      <c r="B14" s="40"/>
      <c r="C14" s="40"/>
      <c r="D14" s="32"/>
      <c r="E14" s="29" t="s">
        <v>46</v>
      </c>
    </row>
    <row r="15" spans="1:5" x14ac:dyDescent="0.3">
      <c r="A15" s="34" t="s">
        <v>47</v>
      </c>
      <c r="B15" s="31"/>
      <c r="C15" s="36" t="s">
        <v>114</v>
      </c>
      <c r="D15" s="32"/>
      <c r="E15" s="33"/>
    </row>
    <row r="16" spans="1:5" x14ac:dyDescent="0.3">
      <c r="A16" s="34" t="s">
        <v>48</v>
      </c>
      <c r="B16" s="31" t="s">
        <v>49</v>
      </c>
      <c r="C16" s="36"/>
      <c r="D16" s="32"/>
      <c r="E16" s="33"/>
    </row>
    <row r="17" spans="1:5" x14ac:dyDescent="0.3">
      <c r="A17" s="34" t="s">
        <v>50</v>
      </c>
      <c r="B17" s="31"/>
      <c r="C17" s="36" t="s">
        <v>51</v>
      </c>
      <c r="D17" s="32"/>
      <c r="E17" s="33"/>
    </row>
    <row r="18" spans="1:5" x14ac:dyDescent="0.3">
      <c r="A18" s="34" t="s">
        <v>52</v>
      </c>
      <c r="B18" s="31" t="s">
        <v>53</v>
      </c>
      <c r="C18" s="36"/>
      <c r="D18" s="32"/>
      <c r="E18" s="33"/>
    </row>
    <row r="19" spans="1:5" x14ac:dyDescent="0.3">
      <c r="A19" s="34" t="s">
        <v>54</v>
      </c>
      <c r="B19" s="31"/>
      <c r="C19" s="36" t="s">
        <v>55</v>
      </c>
      <c r="D19" s="32"/>
      <c r="E19" s="33"/>
    </row>
    <row r="20" spans="1:5" x14ac:dyDescent="0.3">
      <c r="A20" s="34" t="s">
        <v>42</v>
      </c>
      <c r="B20" s="31"/>
      <c r="C20" s="36" t="s">
        <v>56</v>
      </c>
      <c r="D20" s="32"/>
      <c r="E20" s="33"/>
    </row>
    <row r="21" spans="1:5" ht="28.8" x14ac:dyDescent="0.3">
      <c r="A21" s="34" t="s">
        <v>57</v>
      </c>
      <c r="B21" s="31" t="s">
        <v>115</v>
      </c>
      <c r="C21" s="36"/>
      <c r="D21" s="32"/>
      <c r="E21" s="33"/>
    </row>
    <row r="22" spans="1:5" ht="28.8" x14ac:dyDescent="0.3">
      <c r="A22" s="34" t="s">
        <v>58</v>
      </c>
      <c r="B22" s="31" t="s">
        <v>116</v>
      </c>
      <c r="C22" s="36"/>
      <c r="D22" s="32"/>
      <c r="E22" s="33"/>
    </row>
    <row r="23" spans="1:5" x14ac:dyDescent="0.3">
      <c r="A23" s="27" t="s">
        <v>59</v>
      </c>
      <c r="B23" s="40"/>
      <c r="C23" s="40"/>
      <c r="D23" s="32"/>
      <c r="E23" s="29" t="s">
        <v>59</v>
      </c>
    </row>
    <row r="24" spans="1:5" x14ac:dyDescent="0.3">
      <c r="A24" s="34" t="s">
        <v>60</v>
      </c>
      <c r="B24" s="31"/>
      <c r="C24" s="31" t="s">
        <v>61</v>
      </c>
      <c r="D24" s="32"/>
      <c r="E24" s="33"/>
    </row>
    <row r="25" spans="1:5" ht="28.8" x14ac:dyDescent="0.3">
      <c r="A25" s="34" t="s">
        <v>62</v>
      </c>
      <c r="B25" s="31" t="s">
        <v>117</v>
      </c>
      <c r="C25" s="31"/>
      <c r="D25" s="32"/>
      <c r="E25" s="37"/>
    </row>
    <row r="26" spans="1:5" x14ac:dyDescent="0.3">
      <c r="A26" s="27" t="s">
        <v>63</v>
      </c>
      <c r="B26" s="38"/>
      <c r="C26" s="38"/>
      <c r="E26" s="29" t="s">
        <v>63</v>
      </c>
    </row>
    <row r="27" spans="1:5" x14ac:dyDescent="0.3">
      <c r="A27" s="34" t="s">
        <v>64</v>
      </c>
      <c r="B27" s="31" t="s">
        <v>65</v>
      </c>
      <c r="C27" s="31"/>
      <c r="E27" s="33"/>
    </row>
    <row r="28" spans="1:5" x14ac:dyDescent="0.3">
      <c r="A28" s="34" t="s">
        <v>66</v>
      </c>
      <c r="B28" s="31"/>
      <c r="C28" s="31">
        <v>12</v>
      </c>
      <c r="E28" s="33"/>
    </row>
    <row r="29" spans="1:5" x14ac:dyDescent="0.3">
      <c r="A29" s="34" t="s">
        <v>67</v>
      </c>
      <c r="B29" s="31"/>
      <c r="C29" s="31" t="s">
        <v>118</v>
      </c>
      <c r="E29" s="33"/>
    </row>
    <row r="30" spans="1:5" x14ac:dyDescent="0.3">
      <c r="A30" s="34" t="s">
        <v>68</v>
      </c>
      <c r="B30" s="31"/>
      <c r="C30" s="36" t="s">
        <v>69</v>
      </c>
      <c r="E30" s="33"/>
    </row>
    <row r="31" spans="1:5" x14ac:dyDescent="0.3">
      <c r="A31" s="34" t="s">
        <v>70</v>
      </c>
      <c r="B31" s="31"/>
      <c r="C31" s="36" t="s">
        <v>71</v>
      </c>
      <c r="E31" s="33"/>
    </row>
    <row r="32" spans="1:5" x14ac:dyDescent="0.3">
      <c r="A32" s="27" t="s">
        <v>72</v>
      </c>
      <c r="B32" s="38"/>
      <c r="C32" s="38"/>
      <c r="E32" s="29" t="s">
        <v>72</v>
      </c>
    </row>
    <row r="33" spans="1:5" x14ac:dyDescent="0.3">
      <c r="A33" s="34" t="s">
        <v>73</v>
      </c>
      <c r="B33" s="31"/>
      <c r="C33" s="31" t="s">
        <v>74</v>
      </c>
      <c r="E33" s="33"/>
    </row>
    <row r="34" spans="1:5" x14ac:dyDescent="0.3">
      <c r="A34" s="34" t="s">
        <v>75</v>
      </c>
      <c r="B34" s="31"/>
      <c r="C34" s="31" t="s">
        <v>76</v>
      </c>
      <c r="E34" s="33"/>
    </row>
    <row r="35" spans="1:5" x14ac:dyDescent="0.3">
      <c r="A35" s="34" t="s">
        <v>77</v>
      </c>
      <c r="B35" s="31" t="s">
        <v>78</v>
      </c>
      <c r="C35" s="31"/>
      <c r="E35" s="33"/>
    </row>
    <row r="36" spans="1:5" x14ac:dyDescent="0.3">
      <c r="A36" s="34" t="s">
        <v>79</v>
      </c>
      <c r="B36" s="31" t="s">
        <v>80</v>
      </c>
      <c r="C36" s="31"/>
      <c r="E36" s="33"/>
    </row>
    <row r="37" spans="1:5" x14ac:dyDescent="0.3">
      <c r="A37" s="27" t="s">
        <v>81</v>
      </c>
      <c r="B37" s="38"/>
      <c r="C37" s="38"/>
      <c r="E37" s="29" t="s">
        <v>81</v>
      </c>
    </row>
    <row r="38" spans="1:5" x14ac:dyDescent="0.3">
      <c r="A38" s="34" t="s">
        <v>82</v>
      </c>
      <c r="B38" s="31"/>
      <c r="C38" s="31">
        <v>1</v>
      </c>
      <c r="E38" s="33"/>
    </row>
    <row r="39" spans="1:5" x14ac:dyDescent="0.3">
      <c r="A39" s="34" t="s">
        <v>83</v>
      </c>
      <c r="B39" s="31" t="s">
        <v>84</v>
      </c>
      <c r="C39" s="31">
        <v>1</v>
      </c>
      <c r="E39" s="33"/>
    </row>
    <row r="40" spans="1:5" x14ac:dyDescent="0.3">
      <c r="A40" s="34" t="s">
        <v>85</v>
      </c>
      <c r="B40" s="31" t="s">
        <v>86</v>
      </c>
      <c r="C40" s="31">
        <v>1</v>
      </c>
      <c r="E40" s="33"/>
    </row>
    <row r="41" spans="1:5" x14ac:dyDescent="0.3">
      <c r="A41" s="34" t="s">
        <v>87</v>
      </c>
      <c r="B41" s="31"/>
      <c r="C41" s="31">
        <v>1</v>
      </c>
      <c r="E41" s="33"/>
    </row>
    <row r="42" spans="1:5" ht="27" customHeight="1" x14ac:dyDescent="0.3">
      <c r="A42" s="34" t="s">
        <v>88</v>
      </c>
      <c r="B42" s="31" t="s">
        <v>80</v>
      </c>
      <c r="C42" s="31"/>
      <c r="E42" s="33"/>
    </row>
    <row r="43" spans="1:5" x14ac:dyDescent="0.3">
      <c r="A43" s="27" t="s">
        <v>89</v>
      </c>
      <c r="B43" s="38"/>
      <c r="C43" s="38"/>
      <c r="E43" s="33"/>
    </row>
    <row r="44" spans="1:5" ht="15" customHeight="1" x14ac:dyDescent="0.3">
      <c r="A44" s="34" t="s">
        <v>90</v>
      </c>
      <c r="B44" s="31" t="s">
        <v>80</v>
      </c>
      <c r="C44" s="31" t="s">
        <v>91</v>
      </c>
      <c r="E44" s="33"/>
    </row>
    <row r="45" spans="1:5" x14ac:dyDescent="0.3">
      <c r="A45" s="34" t="s">
        <v>92</v>
      </c>
      <c r="B45" s="31"/>
      <c r="C45" s="36" t="s">
        <v>93</v>
      </c>
      <c r="E45" s="33"/>
    </row>
    <row r="46" spans="1:5" x14ac:dyDescent="0.3">
      <c r="A46" s="27" t="s">
        <v>94</v>
      </c>
      <c r="B46" s="38"/>
      <c r="C46" s="38"/>
      <c r="E46" s="29" t="s">
        <v>95</v>
      </c>
    </row>
    <row r="47" spans="1:5" ht="43.2" x14ac:dyDescent="0.3">
      <c r="A47" s="34" t="s">
        <v>96</v>
      </c>
      <c r="B47" s="31" t="s">
        <v>97</v>
      </c>
      <c r="C47" s="31"/>
      <c r="E47" s="33"/>
    </row>
    <row r="48" spans="1:5" x14ac:dyDescent="0.3">
      <c r="A48" s="34" t="s">
        <v>98</v>
      </c>
      <c r="B48" s="54" t="s">
        <v>80</v>
      </c>
      <c r="C48" s="31"/>
      <c r="E48" s="33"/>
    </row>
    <row r="49" spans="1:5" ht="25.5" customHeight="1" x14ac:dyDescent="0.3">
      <c r="A49" s="34" t="s">
        <v>99</v>
      </c>
      <c r="B49" s="31"/>
      <c r="C49" s="31" t="s">
        <v>100</v>
      </c>
      <c r="E49" s="33"/>
    </row>
    <row r="50" spans="1:5" x14ac:dyDescent="0.3">
      <c r="A50" s="34" t="s">
        <v>101</v>
      </c>
      <c r="B50" s="31" t="s">
        <v>80</v>
      </c>
      <c r="C50" s="31"/>
      <c r="E50" s="33"/>
    </row>
    <row r="51" spans="1:5" ht="152.4" customHeight="1" x14ac:dyDescent="0.3">
      <c r="A51" s="34" t="s">
        <v>102</v>
      </c>
      <c r="B51" s="31" t="s">
        <v>103</v>
      </c>
      <c r="C51" s="31"/>
      <c r="E51" s="33"/>
    </row>
    <row r="52" spans="1:5" x14ac:dyDescent="0.3">
      <c r="A52" s="27" t="s">
        <v>104</v>
      </c>
      <c r="B52" s="40"/>
      <c r="C52" s="40"/>
      <c r="E52" s="29" t="s">
        <v>104</v>
      </c>
    </row>
    <row r="53" spans="1:5" x14ac:dyDescent="0.3">
      <c r="A53" s="34" t="s">
        <v>105</v>
      </c>
      <c r="B53" s="31" t="s">
        <v>106</v>
      </c>
      <c r="C53" s="31"/>
      <c r="E53" s="33"/>
    </row>
    <row r="54" spans="1:5" ht="28.8" x14ac:dyDescent="0.3">
      <c r="A54" s="34" t="s">
        <v>107</v>
      </c>
      <c r="B54" s="41"/>
      <c r="C54" s="31" t="s">
        <v>108</v>
      </c>
      <c r="E54" s="33"/>
    </row>
    <row r="55" spans="1:5" x14ac:dyDescent="0.3">
      <c r="A55" s="34" t="s">
        <v>109</v>
      </c>
      <c r="B55" s="41"/>
      <c r="C55" s="41" t="s">
        <v>119</v>
      </c>
      <c r="E55" s="33"/>
    </row>
    <row r="56" spans="1:5" x14ac:dyDescent="0.3">
      <c r="A56" s="34" t="s">
        <v>110</v>
      </c>
      <c r="B56" s="41" t="s">
        <v>111</v>
      </c>
      <c r="C56" s="41"/>
      <c r="E56" s="33"/>
    </row>
    <row r="57" spans="1:5" x14ac:dyDescent="0.3">
      <c r="A57" s="55" t="s">
        <v>112</v>
      </c>
      <c r="B57" s="56"/>
      <c r="C57" s="56" t="s">
        <v>113</v>
      </c>
      <c r="D57" s="42"/>
      <c r="E57" s="43"/>
    </row>
    <row r="58" spans="1:5" x14ac:dyDescent="0.3">
      <c r="A58" s="34"/>
      <c r="B58" s="41"/>
      <c r="C58" s="41"/>
      <c r="E58" s="33"/>
    </row>
    <row r="59" spans="1:5" x14ac:dyDescent="0.3">
      <c r="A59" s="57"/>
      <c r="B59" s="58"/>
      <c r="C59" s="57"/>
      <c r="E59" s="33"/>
    </row>
    <row r="60" spans="1:5" x14ac:dyDescent="0.3">
      <c r="A60" s="57"/>
      <c r="B60" s="58"/>
      <c r="C60" s="57"/>
      <c r="E60" s="33"/>
    </row>
    <row r="61" spans="1:5" x14ac:dyDescent="0.3">
      <c r="A61" s="57"/>
      <c r="B61" s="58"/>
      <c r="C61" s="57"/>
      <c r="E61" s="33"/>
    </row>
  </sheetData>
  <sheetProtection algorithmName="SHA-512" hashValue="k3XpB4esgR1BUPvq1qFB+B0g5uuSE6Prh2Xs26BcTGgFZ735qORK9ttnDPnd5N38Y7R5rlrhxR/5U9b0mL2tCw==" saltValue="HpNRDs4O8/VnVJRkPt/YSg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51181102362204722" footer="0.51181102362204722"/>
  <pageSetup paperSize="9" scale="60" orientation="portrait" horizontalDpi="300" verticalDpi="30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 1</vt:lpstr>
      <vt:lpstr>'1 Notebook 1'!Názvy_tisku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</cp:revision>
  <cp:lastPrinted>2021-11-07T22:03:10Z</cp:lastPrinted>
  <dcterms:created xsi:type="dcterms:W3CDTF">2021-02-15T13:20:23Z</dcterms:created>
  <dcterms:modified xsi:type="dcterms:W3CDTF">2025-03-07T12:32:58Z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