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5-2028/DNS7 Notebooky, PC, monitor/2 Příprava + podepsaná výzva/"/>
    </mc:Choice>
  </mc:AlternateContent>
  <xr:revisionPtr revIDLastSave="0" documentId="13_ncr:1_{38932849-56E9-ED46-8E06-99C868A42B49}" xr6:coauthVersionLast="47" xr6:coauthVersionMax="47" xr10:uidLastSave="{00000000-0000-0000-0000-000000000000}"/>
  <bookViews>
    <workbookView xWindow="25640" yWindow="43200" windowWidth="28800" windowHeight="180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I5" i="1" s="1"/>
  <c r="H3" i="1"/>
  <c r="I3" i="1" s="1"/>
  <c r="H4" i="1"/>
  <c r="I4" i="1" s="1"/>
  <c r="F7" i="1" l="1"/>
  <c r="F6" i="1"/>
</calcChain>
</file>

<file path=xl/sharedStrings.xml><?xml version="1.0" encoding="utf-8"?>
<sst xmlns="http://schemas.openxmlformats.org/spreadsheetml/2006/main" count="33" uniqueCount="32">
  <si>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</si>
  <si>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</si>
  <si>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</si>
  <si>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</si>
  <si>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</si>
  <si>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</si>
  <si>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</si>
  <si>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</si>
  <si>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</si>
  <si>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</si>
  <si>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</si>
  <si>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</si>
  <si>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</si>
  <si>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</si>
  <si>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</si>
  <si>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</si>
  <si>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</si>
  <si>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</si>
  <si>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</si>
  <si>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</si>
  <si>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Notebook IT</t>
  </si>
  <si>
    <t>30213100-6 - Přenosné počítače</t>
  </si>
  <si>
    <t>FSV UK
U Kříže 8, 158 00 Praha 5</t>
  </si>
  <si>
    <t>Výzva č. 7 v DNS „UK FSV – DNS dodávky standardní techniky ICT 2025-2028“ - Fakulta sociálních věd Univerzity Karlovy  
Příloha č. 1 – Technická specifikace cenová nabídka</t>
  </si>
  <si>
    <t>Monitor IMS</t>
  </si>
  <si>
    <t>PC IT</t>
  </si>
  <si>
    <t>FSV UK
Smetanovo nábřeží 6, 110 01
Praha 1</t>
  </si>
  <si>
    <t>30213-Osobní počítače</t>
  </si>
  <si>
    <t>30231310-3 - Ploché monitory</t>
  </si>
  <si>
    <t>Notebook s úhlopříčkou min. 15,6 palců s IPS panelem(např: Dell Vostro 3550)
Procesor: Počet jader min. 10 s CPU bench min. 14 445 (Intel Core i5 1335U)
Grafická karta min.: integrovaná Intel Iris Xe Graphics
Rozlišení min.: FullHD
Operační paměť min. 16 GB
Disk min. SSD 512 GB
Výbava min.: podsvícená klávesnice, webkamera, 3x USB 3.2 Gen 1, 1x USB-C, HDMI, RJ45, čtečka otisků prstů, WiFi 6, Bluetooth
Váha max. 1,81 Kg
OS Windows 11 Pro
Záruka min. 3 roky NBD (cena nesmí překročit 17 347,- Kč bez DPH/ks)- případně uplatnit slevu na vybraný notebook, pokud je k dispozici</t>
  </si>
  <si>
    <t>Monitor s úhlopříčkou 27" a IPS panelem (např. 27" Dell P2723QE)
Úhlopříčka displaye min. 26,96" s poměrem stran 16:9
Rozlišení displaye min. 4K, 3840 × 2160
Grafické konektory min.: DisplayPort 1.4, HDMI 2.0, USB-C
Funkce min.: Vesa, nastavitelná výška, pivot, Power Delivery až 90 W, RJ45 připojení, Funkce Hub
Záruka: min. 3 roky NBD (cena nesmí překročit 14 000,- Kč bez DPH/ks)</t>
  </si>
  <si>
    <t>Stolní PC ve velikosti minitower  (například: Dell Precision 3680MT)
Procesor: Počet jader min. 20, CPU Mark min. 42 057 (například: intel Core i7-14700)
Grafická karta: Min. grafická operační paměť  16 GB, (například: NVIDIA RTX 2000 Ada)
Počet CUDA jader min.: 2816
Konektivita grafické karty min.: 4x mini DisplayPort 1.4a
Součástí balení redukce 4x mini DisplayPort na DisplayPort
Operační paměť: min 32 GB
Disk: Minimálně  1TB SSD
Rozhraní alespoň: 6x USB, 4x USB-C, RJ45
Zdroj min.: 500W
Součastí balení min.: Klávesnice, myš, redukce 4x mini DisplayPort na DisplayPort
Operační systém: Windows 11 Pro
Záruka: min. 3 roky NBD (cena nesmí překročit 52 636 Kč bez DPH/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</si>
</sst>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3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0" borderId="10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2">
    <cellStyle name="Normální" xfId="0" builtinId="0"/>
    <cellStyle name="Normální 2" xfId="1" xr:uid="{D1504F6F-83CE-431F-A38C-7CB16F7E8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0"/>
  <sheetViews>
    <sheetView tabSelected="1" topLeftCell="E1" zoomScale="150" zoomScaleNormal="150" workbookViewId="0">
      <selection activeCell="E4" sqref="E4"/>
    </sheetView>
  </sheetViews>
  <sheetFormatPr baseColWidth="10" defaultColWidth="14.5" defaultRowHeight="15" customHeight="1" x14ac:dyDescent="0.15"/>
  <cols>
    <col min="1" max="1" width="3.5" customWidth="1"/>
    <col min="2" max="2" width="25.1640625" customWidth="1"/>
    <col min="3" max="3" width="107.5" customWidth="1"/>
    <col min="4" max="5" width="54.1640625" customWidth="1"/>
    <col min="6" max="6" width="7.5" customWidth="1"/>
    <col min="10" max="11" width="16" customWidth="1"/>
  </cols>
  <sheetData>
    <row r="1" spans="1:29" ht="51.75" customHeight="1" thickBot="1" x14ac:dyDescent="0.2">
      <c r="A1" s="26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9" ht="46.5" customHeight="1" x14ac:dyDescent="0.15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84" x14ac:dyDescent="0.15">
      <c r="A3" s="6">
        <v>1</v>
      </c>
      <c r="B3" s="21" t="s">
        <v>24</v>
      </c>
      <c r="C3" s="24" t="s">
        <v>30</v>
      </c>
      <c r="D3" s="5"/>
      <c r="E3" s="5"/>
      <c r="F3" s="19">
        <v>1</v>
      </c>
      <c r="G3" s="20"/>
      <c r="H3" s="8">
        <f t="shared" ref="H3:H5" si="0">G3*1.21</f>
        <v>0</v>
      </c>
      <c r="I3" s="8">
        <f t="shared" ref="I3:I5" si="1">H3*F3</f>
        <v>0</v>
      </c>
      <c r="J3" s="23" t="s">
        <v>22</v>
      </c>
      <c r="K3" s="13" t="s">
        <v>28</v>
      </c>
      <c r="L3" s="7">
        <v>250135</v>
      </c>
      <c r="M3" s="22"/>
      <c r="N3" s="22"/>
    </row>
    <row r="4" spans="1:29" ht="154" x14ac:dyDescent="0.15">
      <c r="A4" s="6">
        <v>2</v>
      </c>
      <c r="B4" s="21" t="s">
        <v>20</v>
      </c>
      <c r="C4" s="5" t="s">
        <v>29</v>
      </c>
      <c r="D4" s="5"/>
      <c r="E4" s="5"/>
      <c r="F4" s="19">
        <v>10</v>
      </c>
      <c r="G4" s="20"/>
      <c r="H4" s="8">
        <f t="shared" si="0"/>
        <v>0</v>
      </c>
      <c r="I4" s="8">
        <f t="shared" si="1"/>
        <v>0</v>
      </c>
      <c r="J4" s="23" t="s">
        <v>26</v>
      </c>
      <c r="K4" s="13" t="s">
        <v>21</v>
      </c>
      <c r="L4" s="7">
        <v>250161</v>
      </c>
      <c r="M4" s="22"/>
      <c r="N4" s="22"/>
    </row>
    <row r="5" spans="1:29" ht="182" x14ac:dyDescent="0.15">
      <c r="A5" s="6">
        <v>3</v>
      </c>
      <c r="B5" s="21" t="s">
        <v>25</v>
      </c>
      <c r="C5" s="25" t="s">
        <v>31</v>
      </c>
      <c r="D5" s="5"/>
      <c r="E5" s="5"/>
      <c r="F5" s="19">
        <v>1</v>
      </c>
      <c r="G5" s="20"/>
      <c r="H5" s="8">
        <f t="shared" si="0"/>
        <v>0</v>
      </c>
      <c r="I5" s="8">
        <f t="shared" si="1"/>
        <v>0</v>
      </c>
      <c r="J5" s="23" t="s">
        <v>22</v>
      </c>
      <c r="K5" s="13" t="s">
        <v>27</v>
      </c>
      <c r="L5" s="7">
        <v>250167</v>
      </c>
      <c r="M5" s="22"/>
      <c r="N5" s="22"/>
    </row>
    <row r="6" spans="1:29" ht="15.75" customHeight="1" x14ac:dyDescent="0.15">
      <c r="A6" s="28" t="s">
        <v>11</v>
      </c>
      <c r="B6" s="29"/>
      <c r="C6" s="29"/>
      <c r="D6" s="14"/>
      <c r="E6" s="14"/>
      <c r="F6" s="30">
        <f>F7/1.21</f>
        <v>0</v>
      </c>
      <c r="G6" s="31"/>
      <c r="H6" s="31"/>
      <c r="I6" s="31"/>
      <c r="J6" s="15"/>
      <c r="K6" s="15"/>
      <c r="L6" s="16"/>
      <c r="M6" s="22"/>
    </row>
    <row r="7" spans="1:29" ht="15.75" customHeight="1" thickBot="1" x14ac:dyDescent="0.2">
      <c r="A7" s="32" t="s">
        <v>12</v>
      </c>
      <c r="B7" s="33"/>
      <c r="C7" s="33"/>
      <c r="D7" s="17"/>
      <c r="E7" s="17"/>
      <c r="F7" s="34">
        <f>SUM(I3:I5)</f>
        <v>0</v>
      </c>
      <c r="G7" s="35"/>
      <c r="H7" s="35"/>
      <c r="I7" s="35"/>
      <c r="J7" s="17"/>
      <c r="K7" s="17"/>
      <c r="L7" s="18"/>
    </row>
    <row r="8" spans="1:29" ht="15.75" customHeight="1" x14ac:dyDescent="0.15">
      <c r="A8" s="2"/>
      <c r="F8" s="2"/>
      <c r="G8" s="3"/>
      <c r="H8" s="3"/>
      <c r="I8" s="3"/>
      <c r="J8" s="3"/>
      <c r="K8" s="3"/>
      <c r="L8" s="3"/>
    </row>
    <row r="9" spans="1:29" ht="15.75" customHeight="1" x14ac:dyDescent="0.2">
      <c r="A9" s="2"/>
      <c r="C9" s="4" t="s">
        <v>13</v>
      </c>
      <c r="F9" s="2"/>
    </row>
    <row r="10" spans="1:29" ht="15.75" customHeight="1" x14ac:dyDescent="0.15">
      <c r="A10" s="2"/>
      <c r="F10" s="2"/>
    </row>
    <row r="11" spans="1:29" ht="15.75" customHeight="1" x14ac:dyDescent="0.2">
      <c r="A11" s="2"/>
      <c r="C11" s="4" t="s">
        <v>14</v>
      </c>
      <c r="F11" s="2"/>
    </row>
    <row r="12" spans="1:29" ht="15.75" customHeight="1" x14ac:dyDescent="0.2">
      <c r="A12" s="2"/>
      <c r="C12" s="4" t="s">
        <v>15</v>
      </c>
      <c r="F12" s="2"/>
    </row>
    <row r="13" spans="1:29" ht="15.75" customHeight="1" x14ac:dyDescent="0.2">
      <c r="A13" s="2"/>
      <c r="C13" s="4" t="s">
        <v>16</v>
      </c>
      <c r="F13" s="2"/>
    </row>
    <row r="14" spans="1:29" ht="15.75" customHeight="1" x14ac:dyDescent="0.2">
      <c r="A14" s="2"/>
      <c r="C14" s="4" t="s">
        <v>17</v>
      </c>
      <c r="F14" s="2"/>
    </row>
    <row r="15" spans="1:29" ht="15.75" customHeight="1" x14ac:dyDescent="0.2">
      <c r="A15" s="2"/>
      <c r="C15" s="4" t="s">
        <v>18</v>
      </c>
      <c r="F15" s="2"/>
    </row>
    <row r="16" spans="1:29" ht="15.75" customHeight="1" x14ac:dyDescent="0.15">
      <c r="A16" s="2"/>
      <c r="F16" s="2"/>
    </row>
    <row r="17" spans="1:6" ht="15.75" customHeight="1" x14ac:dyDescent="0.2">
      <c r="A17" s="2"/>
      <c r="C17" s="4" t="s">
        <v>19</v>
      </c>
      <c r="F17" s="2"/>
    </row>
    <row r="18" spans="1:6" ht="15.75" customHeight="1" x14ac:dyDescent="0.15">
      <c r="A18" s="2"/>
      <c r="F18" s="2"/>
    </row>
    <row r="19" spans="1:6" ht="15.75" customHeight="1" x14ac:dyDescent="0.15">
      <c r="A19" s="2"/>
      <c r="F19" s="2"/>
    </row>
    <row r="20" spans="1:6" ht="15.75" customHeight="1" x14ac:dyDescent="0.15">
      <c r="A20" s="2"/>
      <c r="F20" s="2"/>
    </row>
    <row r="21" spans="1:6" ht="15.75" customHeight="1" x14ac:dyDescent="0.15">
      <c r="A21" s="2"/>
      <c r="F21" s="2"/>
    </row>
    <row r="22" spans="1:6" ht="15.75" customHeight="1" x14ac:dyDescent="0.15">
      <c r="A22" s="2"/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/>
    <row r="219" spans="1:6" ht="15.75" customHeight="1" x14ac:dyDescent="0.15"/>
    <row r="220" spans="1:6" ht="15.75" customHeight="1" x14ac:dyDescent="0.15"/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</sheetData>
  <mergeCells count="5">
    <mergeCell ref="A1:L1"/>
    <mergeCell ref="A6:C6"/>
    <mergeCell ref="F6:I6"/>
    <mergeCell ref="A7:C7"/>
    <mergeCell ref="F7:I7"/>
  </mergeCells>
  <phoneticPr fontId="9" type="noConversion"/>
  <printOptions horizontalCentered="1"/>
  <pageMargins left="0.25" right="0.25" top="0.75" bottom="0.75" header="0" footer="0"/>
  <pageSetup paperSize="9" scale="39" fitToHeight="0" orientation="landscape" r:id="rId1"/>
  <headerFooter>
    <oddFooter>&amp;CVýzva č. 7 v DNS „UK FSV – „DNS dodávky standardní techniky ICT 2025-2028“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2025-03-04T12:15:01Z</cp:lastPrinted>
  <dcterms:created xsi:type="dcterms:W3CDTF">2016-08-01T15:32:31Z</dcterms:created>
  <dcterms:modified xsi:type="dcterms:W3CDTF">2025-03-20T11:52:54Z</dcterms:modified>
</cp:coreProperties>
</file>