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25_25_Notebook a grafické karty\2_ZD final\"/>
    </mc:Choice>
  </mc:AlternateContent>
  <xr:revisionPtr revIDLastSave="0" documentId="13_ncr:1_{EB492036-406F-438D-BAF3-73EE65071E72}" xr6:coauthVersionLast="47" xr6:coauthVersionMax="47" xr10:uidLastSave="{00000000-0000-0000-0000-000000000000}"/>
  <bookViews>
    <workbookView xWindow="-108" yWindow="-108" windowWidth="23256" windowHeight="13896" tabRatio="903" xr2:uid="{00000000-000D-0000-FFFF-FFFF00000000}"/>
  </bookViews>
  <sheets>
    <sheet name="Nabídková cena" sheetId="9" r:id="rId1"/>
    <sheet name="1 Notebook" sheetId="43" r:id="rId2"/>
    <sheet name="2 Grafická karta" sheetId="44" r:id="rId3"/>
  </sheets>
  <definedNames>
    <definedName name="_xlnm.Print_Area" localSheetId="1">'1 Notebook'!$A$1:$E$44</definedName>
    <definedName name="_xlnm.Print_Area" localSheetId="2">'2 Grafická karta'!$A$1:$E$17</definedName>
    <definedName name="_xlnm.Print_Area" localSheetId="0">'Nabídková cena'!$A$1:$I$22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9" l="1"/>
  <c r="F5" i="9" s="1"/>
  <c r="G5" i="9" s="1"/>
  <c r="E4" i="9"/>
  <c r="F4" i="9" s="1"/>
  <c r="G4" i="9" s="1"/>
  <c r="E10" i="9" l="1"/>
  <c r="F10" i="9" s="1"/>
  <c r="G10" i="9" l="1"/>
</calcChain>
</file>

<file path=xl/sharedStrings.xml><?xml version="1.0" encoding="utf-8"?>
<sst xmlns="http://schemas.openxmlformats.org/spreadsheetml/2006/main" count="128" uniqueCount="85">
  <si>
    <t>pevný parametr</t>
  </si>
  <si>
    <t>Technická specifikace</t>
  </si>
  <si>
    <t>minimální 
požadovaný parametr</t>
  </si>
  <si>
    <t>číslo položky</t>
  </si>
  <si>
    <t>Nabídková cena 
celkem Kč bez DPH</t>
  </si>
  <si>
    <t xml:space="preserve"> Kč DPH 21 %</t>
  </si>
  <si>
    <t>Celková cena 
Kč vč. DPH</t>
  </si>
  <si>
    <t>Nabídková cena
celkem Kč vč. DPH</t>
  </si>
  <si>
    <t>DPH 21 %
nabídkové ceny</t>
  </si>
  <si>
    <t>Název položky
NABÍZENÝ MODEL</t>
  </si>
  <si>
    <t>Účastník vyplní odemčené žlutě podbarvené buňky pro:</t>
  </si>
  <si>
    <t>………………………………………………………..</t>
  </si>
  <si>
    <t>za dodavatele</t>
  </si>
  <si>
    <t>A) stanovení nabídkové ceny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</si>
  <si>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</si>
  <si>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 xml:space="preserve">TABULKA NABÍDKOVÉ CENY 
</t>
  </si>
  <si>
    <t>Počet ks</t>
  </si>
  <si>
    <t>Cena 1 ks  
Kč bez DPH</t>
  </si>
  <si>
    <t>Celková cena 
Kč bez DPH</t>
  </si>
  <si>
    <t>B) doplnění označení nabízeného modelu (např. part number)</t>
  </si>
  <si>
    <t>C) doplnění specifikace jednotlivých položek tabulky obsažené v listech tohoto sešitu.</t>
  </si>
  <si>
    <t>Procesor</t>
  </si>
  <si>
    <t>ano</t>
  </si>
  <si>
    <t>č. faktury</t>
  </si>
  <si>
    <t>V …………………………. dne …………….2025</t>
  </si>
  <si>
    <t>USB-C</t>
  </si>
  <si>
    <t>Notebook:</t>
  </si>
  <si>
    <t>Paměť</t>
  </si>
  <si>
    <t>DDR5</t>
  </si>
  <si>
    <t>Displej</t>
  </si>
  <si>
    <t>SSD</t>
  </si>
  <si>
    <t>Rozhraní</t>
  </si>
  <si>
    <t>Bluetooth</t>
  </si>
  <si>
    <t>Ostatní požadavky</t>
  </si>
  <si>
    <t>NABÍZENÝ MODEL:
………………………………………..
Part number:</t>
  </si>
  <si>
    <t>typ</t>
  </si>
  <si>
    <t>Intel Core Ultra 7 155H</t>
  </si>
  <si>
    <t>počet jader</t>
  </si>
  <si>
    <t>min. 8</t>
  </si>
  <si>
    <t>velikost</t>
  </si>
  <si>
    <t>min. 16 GB</t>
  </si>
  <si>
    <t>Disk</t>
  </si>
  <si>
    <t>počet</t>
  </si>
  <si>
    <t>kapacita</t>
  </si>
  <si>
    <t>slot pro druhý disk</t>
  </si>
  <si>
    <t>IPS antireflexní</t>
  </si>
  <si>
    <t>úhlopříčka</t>
  </si>
  <si>
    <t>14"</t>
  </si>
  <si>
    <t>rozlišení</t>
  </si>
  <si>
    <t>vodorovně 1920</t>
  </si>
  <si>
    <t>HDMI</t>
  </si>
  <si>
    <t>USB 3.2</t>
  </si>
  <si>
    <t>LAN RJ-45</t>
  </si>
  <si>
    <t>wifi</t>
  </si>
  <si>
    <t>webkamera</t>
  </si>
  <si>
    <t>combo audio jack</t>
  </si>
  <si>
    <t>Ovládání</t>
  </si>
  <si>
    <t>trackpoint</t>
  </si>
  <si>
    <t>podsvícená klávesnice</t>
  </si>
  <si>
    <t>US/CZ</t>
  </si>
  <si>
    <t>Baterie</t>
  </si>
  <si>
    <t>výdrž</t>
  </si>
  <si>
    <t>min. 20 hodin</t>
  </si>
  <si>
    <t>Fyzická charakteristika</t>
  </si>
  <si>
    <t>kovové tělo</t>
  </si>
  <si>
    <t>šířka</t>
  </si>
  <si>
    <t>max. 32 cm</t>
  </si>
  <si>
    <t>hloubka</t>
  </si>
  <si>
    <t>max. 23 cm</t>
  </si>
  <si>
    <t>hmotnost</t>
  </si>
  <si>
    <t>max. 1,5 kg</t>
  </si>
  <si>
    <t>Software</t>
  </si>
  <si>
    <t>operační systém</t>
  </si>
  <si>
    <t>Windows 11 Pro</t>
  </si>
  <si>
    <t>on-site servis</t>
  </si>
  <si>
    <t>Nvidia GeForce RTX 5070 Ti</t>
  </si>
  <si>
    <t>min. 8960</t>
  </si>
  <si>
    <t>GDDR7</t>
  </si>
  <si>
    <t>počet ventilátorů</t>
  </si>
  <si>
    <t>kompatibilita</t>
  </si>
  <si>
    <t>Nvidia CUDA</t>
  </si>
  <si>
    <t>registrace</t>
  </si>
  <si>
    <t>Gigabyte</t>
  </si>
  <si>
    <t>Grafická karta:</t>
  </si>
  <si>
    <t>min. 1 000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</si>
</sst>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indexed="4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8" tint="0.79998168889431442"/>
        <bgColor indexed="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" fontId="0" fillId="3" borderId="1" xfId="0" applyNumberFormat="1" applyFill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0" fillId="0" borderId="0" xfId="0" applyProtection="1"/>
    <xf numFmtId="0" fontId="3" fillId="5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6" fillId="4" borderId="1" xfId="0" applyFon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0" fillId="4" borderId="0" xfId="0" applyFill="1" applyAlignment="1" applyProtection="1">
      <alignment vertical="center" wrapText="1"/>
    </xf>
    <xf numFmtId="0" fontId="6" fillId="4" borderId="0" xfId="0" applyFont="1" applyFill="1" applyAlignment="1" applyProtection="1">
      <alignment vertical="center"/>
    </xf>
    <xf numFmtId="4" fontId="0" fillId="4" borderId="0" xfId="0" applyNumberFormat="1" applyFill="1" applyAlignment="1" applyProtection="1">
      <alignment vertical="center"/>
    </xf>
    <xf numFmtId="0" fontId="0" fillId="4" borderId="0" xfId="0" applyFill="1" applyProtection="1"/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4" fontId="7" fillId="0" borderId="5" xfId="0" applyNumberFormat="1" applyFont="1" applyBorder="1" applyAlignment="1" applyProtection="1">
      <alignment horizontal="center" vertical="center"/>
    </xf>
    <xf numFmtId="4" fontId="7" fillId="0" borderId="6" xfId="0" applyNumberFormat="1" applyFont="1" applyBorder="1" applyAlignment="1" applyProtection="1">
      <alignment horizontal="center" vertical="center"/>
    </xf>
    <xf numFmtId="4" fontId="7" fillId="0" borderId="7" xfId="0" applyNumberFormat="1" applyFont="1" applyBorder="1" applyAlignment="1" applyProtection="1">
      <alignment horizontal="center" vertical="center"/>
    </xf>
    <xf numFmtId="0" fontId="8" fillId="0" borderId="0" xfId="0" applyFont="1" applyProtection="1"/>
    <xf numFmtId="0" fontId="0" fillId="0" borderId="1" xfId="0" applyBorder="1" applyAlignment="1" applyProtection="1">
      <alignment vertical="center"/>
    </xf>
    <xf numFmtId="0" fontId="0" fillId="6" borderId="8" xfId="0" applyFill="1" applyBorder="1" applyAlignment="1" applyProtection="1">
      <alignment vertical="center" wrapText="1"/>
      <protection locked="0"/>
    </xf>
    <xf numFmtId="0" fontId="6" fillId="9" borderId="0" xfId="0" applyFont="1" applyFill="1" applyAlignment="1" applyProtection="1">
      <alignment vertical="center" wrapText="1"/>
      <protection locked="0"/>
    </xf>
    <xf numFmtId="0" fontId="6" fillId="10" borderId="8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wrapText="1"/>
    </xf>
    <xf numFmtId="0" fontId="9" fillId="0" borderId="0" xfId="0" applyFont="1" applyAlignment="1" applyProtection="1">
      <alignment horizontal="left"/>
    </xf>
    <xf numFmtId="0" fontId="0" fillId="0" borderId="0" xfId="0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left" vertical="center" wrapText="1"/>
      <protection locked="0"/>
    </xf>
    <xf numFmtId="0" fontId="7" fillId="3" borderId="10" xfId="0" applyFont="1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8" borderId="1" xfId="0" applyFill="1" applyBorder="1" applyAlignment="1" applyProtection="1">
      <alignment vertical="center" wrapText="1"/>
    </xf>
    <xf numFmtId="0" fontId="0" fillId="6" borderId="1" xfId="0" applyFill="1" applyBorder="1" applyAlignment="1" applyProtection="1">
      <alignment vertical="center" wrapText="1"/>
    </xf>
    <xf numFmtId="0" fontId="0" fillId="6" borderId="1" xfId="0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</xf>
    <xf numFmtId="0" fontId="0" fillId="7" borderId="1" xfId="0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right" vertical="center" wrapText="1"/>
    </xf>
    <xf numFmtId="3" fontId="0" fillId="0" borderId="1" xfId="0" applyNumberFormat="1" applyBorder="1" applyAlignment="1" applyProtection="1">
      <alignment horizontal="right" vertical="center" wrapText="1"/>
    </xf>
    <xf numFmtId="0" fontId="6" fillId="9" borderId="1" xfId="0" applyFont="1" applyFill="1" applyBorder="1" applyAlignment="1" applyProtection="1">
      <alignment vertical="center" wrapText="1"/>
    </xf>
    <xf numFmtId="0" fontId="6" fillId="9" borderId="1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4" zoomScale="70" zoomScaleNormal="70" workbookViewId="0">
      <selection activeCell="K7" sqref="K7"/>
    </sheetView>
  </sheetViews>
  <sheetFormatPr defaultColWidth="8.88671875" defaultRowHeight="14.4" x14ac:dyDescent="0.3"/>
  <cols>
    <col min="1" max="1" width="10.33203125" style="4" customWidth="1"/>
    <col min="2" max="2" width="32.33203125" style="4" customWidth="1"/>
    <col min="3" max="3" width="15.5546875" style="4" customWidth="1"/>
    <col min="4" max="4" width="23.5546875" style="4" customWidth="1"/>
    <col min="5" max="5" width="19.5546875" style="4" customWidth="1"/>
    <col min="6" max="6" width="16.88671875" style="4" customWidth="1"/>
    <col min="7" max="7" width="18.33203125" style="4" customWidth="1"/>
    <col min="8" max="8" width="4.88671875" style="4" customWidth="1"/>
    <col min="9" max="9" width="14.6640625" style="4" customWidth="1"/>
    <col min="10" max="16384" width="8.88671875" style="4"/>
  </cols>
  <sheetData>
    <row r="1" spans="1:9" ht="52.5" customHeight="1" x14ac:dyDescent="0.4">
      <c r="A1" s="35" t="s">
        <v>15</v>
      </c>
      <c r="B1" s="36"/>
      <c r="C1" s="36"/>
      <c r="D1" s="36"/>
      <c r="E1" s="36"/>
      <c r="F1" s="36"/>
      <c r="G1" s="36"/>
      <c r="H1" s="13"/>
      <c r="I1" s="13"/>
    </row>
    <row r="2" spans="1:9" x14ac:dyDescent="0.3">
      <c r="A2" s="13"/>
      <c r="B2" s="13"/>
      <c r="C2" s="13"/>
      <c r="D2" s="13"/>
      <c r="E2" s="13"/>
      <c r="F2" s="13"/>
      <c r="G2" s="13"/>
      <c r="H2" s="13"/>
      <c r="I2" s="13"/>
    </row>
    <row r="3" spans="1:9" ht="63.9" customHeight="1" x14ac:dyDescent="0.3">
      <c r="A3" s="14" t="s">
        <v>3</v>
      </c>
      <c r="B3" s="15" t="s">
        <v>9</v>
      </c>
      <c r="C3" s="14" t="s">
        <v>16</v>
      </c>
      <c r="D3" s="14" t="s">
        <v>17</v>
      </c>
      <c r="E3" s="14" t="s">
        <v>18</v>
      </c>
      <c r="F3" s="14" t="s">
        <v>5</v>
      </c>
      <c r="G3" s="14" t="s">
        <v>6</v>
      </c>
      <c r="H3" s="13"/>
      <c r="I3" s="14" t="s">
        <v>23</v>
      </c>
    </row>
    <row r="4" spans="1:9" ht="103.2" customHeight="1" x14ac:dyDescent="0.3">
      <c r="A4" s="16">
        <v>1</v>
      </c>
      <c r="B4" s="10" t="s">
        <v>26</v>
      </c>
      <c r="C4" s="18">
        <v>1</v>
      </c>
      <c r="D4" s="1">
        <v>0</v>
      </c>
      <c r="E4" s="19">
        <f t="shared" ref="E4" si="0">C4*D4</f>
        <v>0</v>
      </c>
      <c r="F4" s="19">
        <f t="shared" ref="F4" si="1">E4*0.21</f>
        <v>0</v>
      </c>
      <c r="G4" s="19">
        <f t="shared" ref="G4" si="2">E4+F4</f>
        <v>0</v>
      </c>
      <c r="H4" s="13"/>
      <c r="I4" s="31">
        <v>111250035</v>
      </c>
    </row>
    <row r="5" spans="1:9" ht="103.2" customHeight="1" x14ac:dyDescent="0.3">
      <c r="A5" s="16">
        <v>2</v>
      </c>
      <c r="B5" s="10" t="s">
        <v>83</v>
      </c>
      <c r="C5" s="18">
        <v>3</v>
      </c>
      <c r="D5" s="1">
        <v>0</v>
      </c>
      <c r="E5" s="19">
        <f t="shared" ref="E5" si="3">C5*D5</f>
        <v>0</v>
      </c>
      <c r="F5" s="19">
        <f t="shared" ref="F5" si="4">E5*0.21</f>
        <v>0</v>
      </c>
      <c r="G5" s="19">
        <f t="shared" ref="G5" si="5">E5+F5</f>
        <v>0</v>
      </c>
      <c r="H5" s="13"/>
      <c r="I5" s="31">
        <v>111250033</v>
      </c>
    </row>
    <row r="6" spans="1:9" s="5" customFormat="1" x14ac:dyDescent="0.3">
      <c r="A6" s="17"/>
      <c r="B6" s="20"/>
      <c r="C6" s="21"/>
      <c r="D6" s="22"/>
      <c r="E6" s="22"/>
      <c r="F6" s="22"/>
      <c r="G6" s="22"/>
      <c r="H6" s="23"/>
      <c r="I6" s="23"/>
    </row>
    <row r="7" spans="1:9" ht="86.25" customHeight="1" x14ac:dyDescent="0.3">
      <c r="A7" s="13"/>
      <c r="B7" s="37" t="s">
        <v>14</v>
      </c>
      <c r="C7" s="37"/>
      <c r="D7" s="37"/>
      <c r="E7" s="37"/>
      <c r="F7" s="37"/>
      <c r="G7" s="37"/>
      <c r="H7" s="13"/>
      <c r="I7" s="13"/>
    </row>
    <row r="8" spans="1:9" ht="23.4" customHeight="1" thickBot="1" x14ac:dyDescent="0.35">
      <c r="A8" s="13"/>
      <c r="B8" s="13"/>
      <c r="C8" s="13"/>
      <c r="D8" s="13"/>
      <c r="E8" s="13"/>
      <c r="F8" s="13"/>
      <c r="G8" s="13"/>
      <c r="H8" s="13"/>
      <c r="I8" s="13"/>
    </row>
    <row r="9" spans="1:9" ht="68.400000000000006" customHeight="1" x14ac:dyDescent="0.3">
      <c r="A9" s="13"/>
      <c r="B9" s="13"/>
      <c r="C9" s="13"/>
      <c r="D9" s="13"/>
      <c r="E9" s="24" t="s">
        <v>4</v>
      </c>
      <c r="F9" s="25" t="s">
        <v>8</v>
      </c>
      <c r="G9" s="26" t="s">
        <v>7</v>
      </c>
      <c r="H9" s="13"/>
      <c r="I9" s="13"/>
    </row>
    <row r="10" spans="1:9" ht="66" customHeight="1" thickBot="1" x14ac:dyDescent="0.35">
      <c r="A10" s="13"/>
      <c r="B10" s="13"/>
      <c r="C10" s="13"/>
      <c r="D10" s="13"/>
      <c r="E10" s="27">
        <f>SUM(E4:E5)</f>
        <v>0</v>
      </c>
      <c r="F10" s="28">
        <f>E10*0.21</f>
        <v>0</v>
      </c>
      <c r="G10" s="29">
        <f>E10+F10</f>
        <v>0</v>
      </c>
      <c r="H10" s="13"/>
      <c r="I10" s="13"/>
    </row>
    <row r="11" spans="1:9" x14ac:dyDescent="0.3">
      <c r="A11" s="13"/>
      <c r="B11" s="13"/>
      <c r="C11" s="13"/>
      <c r="D11" s="13"/>
      <c r="E11" s="13"/>
      <c r="F11" s="13"/>
      <c r="G11" s="13"/>
      <c r="H11" s="13"/>
      <c r="I11" s="13"/>
    </row>
    <row r="12" spans="1:9" ht="18" x14ac:dyDescent="0.35">
      <c r="A12" s="13"/>
      <c r="B12" s="30" t="s">
        <v>10</v>
      </c>
      <c r="C12" s="30"/>
      <c r="D12" s="30"/>
      <c r="E12" s="30"/>
      <c r="F12" s="13"/>
      <c r="G12" s="13"/>
      <c r="H12" s="13"/>
      <c r="I12" s="13"/>
    </row>
    <row r="13" spans="1:9" ht="18" x14ac:dyDescent="0.35">
      <c r="A13" s="13"/>
      <c r="B13" s="30" t="s">
        <v>13</v>
      </c>
      <c r="C13" s="30"/>
      <c r="D13" s="30"/>
      <c r="E13" s="30"/>
      <c r="F13" s="13"/>
      <c r="G13" s="13"/>
      <c r="H13" s="13"/>
      <c r="I13" s="13"/>
    </row>
    <row r="14" spans="1:9" ht="18" x14ac:dyDescent="0.35">
      <c r="A14" s="13"/>
      <c r="B14" s="30" t="s">
        <v>19</v>
      </c>
      <c r="C14" s="30"/>
      <c r="D14" s="30"/>
      <c r="E14" s="30"/>
      <c r="F14" s="13"/>
      <c r="G14" s="13"/>
      <c r="H14" s="13"/>
      <c r="I14" s="13"/>
    </row>
    <row r="15" spans="1:9" ht="18" x14ac:dyDescent="0.35">
      <c r="A15" s="13"/>
      <c r="B15" s="30" t="s">
        <v>20</v>
      </c>
      <c r="C15" s="30"/>
      <c r="D15" s="30"/>
      <c r="E15" s="30"/>
      <c r="F15" s="13"/>
      <c r="G15" s="13"/>
      <c r="H15" s="13"/>
      <c r="I15" s="13"/>
    </row>
    <row r="17" spans="2:3" ht="15.6" x14ac:dyDescent="0.3">
      <c r="B17" s="2" t="s">
        <v>24</v>
      </c>
      <c r="C17" s="3"/>
    </row>
    <row r="19" spans="2:3" x14ac:dyDescent="0.3">
      <c r="B19" s="4" t="s">
        <v>11</v>
      </c>
    </row>
    <row r="20" spans="2:3" x14ac:dyDescent="0.3">
      <c r="B20" s="4" t="s">
        <v>12</v>
      </c>
    </row>
  </sheetData>
  <sheetProtection algorithmName="SHA-512" hashValue="ZbBYuPTzWDClxOKSjha90amMBem0eZy9C+YslS4ihIKKfbSbcGr4lsTuGVGj08WGWIcxjCMBrZJbEruFhsLIwg==" saltValue="8WlkQuzc2VpWHA/rDs7LjA==" spinCount="100000" sheet="1" objects="1" scenarios="1" formatCells="0" formatColumns="0" formatRows="0"/>
  <mergeCells count="2">
    <mergeCell ref="A1:G1"/>
    <mergeCell ref="B7:G7"/>
  </mergeCells>
  <pageMargins left="0.7" right="0.7" top="0.78740157499999996" bottom="0.78740157499999996" header="0.3" footer="0.3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BBFC-B230-4542-BD12-46CF0D851BC2}">
  <dimension ref="A1:E118"/>
  <sheetViews>
    <sheetView zoomScale="70" zoomScaleNormal="70" workbookViewId="0">
      <selection activeCell="M17" sqref="M17"/>
    </sheetView>
  </sheetViews>
  <sheetFormatPr defaultColWidth="8.44140625" defaultRowHeight="39" customHeight="1" x14ac:dyDescent="0.3"/>
  <cols>
    <col min="1" max="1" width="30.44140625" style="6" customWidth="1"/>
    <col min="2" max="2" width="22.33203125" style="6" customWidth="1"/>
    <col min="3" max="3" width="23.33203125" style="6" customWidth="1"/>
    <col min="4" max="4" width="2.44140625" style="6" customWidth="1"/>
    <col min="5" max="5" width="33.44140625" style="6" customWidth="1"/>
    <col min="6" max="6" width="3.44140625" style="6" customWidth="1"/>
    <col min="7" max="16384" width="8.44140625" style="6"/>
  </cols>
  <sheetData>
    <row r="1" spans="1:5" ht="55.5" customHeight="1" x14ac:dyDescent="0.3">
      <c r="A1" s="41"/>
      <c r="B1" s="42"/>
      <c r="C1" s="42"/>
      <c r="D1" s="11"/>
      <c r="E1" s="38" t="s">
        <v>34</v>
      </c>
    </row>
    <row r="2" spans="1:5" ht="43.2" customHeight="1" x14ac:dyDescent="0.3">
      <c r="A2" s="43" t="s">
        <v>1</v>
      </c>
      <c r="B2" s="43" t="s">
        <v>0</v>
      </c>
      <c r="C2" s="43" t="s">
        <v>2</v>
      </c>
      <c r="E2" s="39"/>
    </row>
    <row r="3" spans="1:5" ht="14.4" x14ac:dyDescent="0.3">
      <c r="A3" s="44" t="s">
        <v>21</v>
      </c>
      <c r="B3" s="45"/>
      <c r="C3" s="45"/>
      <c r="E3" s="32" t="s">
        <v>21</v>
      </c>
    </row>
    <row r="4" spans="1:5" ht="14.4" x14ac:dyDescent="0.3">
      <c r="A4" s="46" t="s">
        <v>35</v>
      </c>
      <c r="B4" s="47"/>
      <c r="C4" s="47" t="s">
        <v>36</v>
      </c>
      <c r="D4" s="12"/>
      <c r="E4" s="7"/>
    </row>
    <row r="5" spans="1:5" ht="14.4" x14ac:dyDescent="0.3">
      <c r="A5" s="46" t="s">
        <v>37</v>
      </c>
      <c r="B5" s="48"/>
      <c r="C5" s="48" t="s">
        <v>38</v>
      </c>
      <c r="E5" s="7"/>
    </row>
    <row r="6" spans="1:5" ht="14.4" x14ac:dyDescent="0.3">
      <c r="A6" s="44" t="s">
        <v>27</v>
      </c>
      <c r="B6" s="45"/>
      <c r="C6" s="45"/>
      <c r="E6" s="32" t="s">
        <v>27</v>
      </c>
    </row>
    <row r="7" spans="1:5" ht="14.4" x14ac:dyDescent="0.3">
      <c r="A7" s="46" t="s">
        <v>35</v>
      </c>
      <c r="B7" s="48"/>
      <c r="C7" s="48" t="s">
        <v>28</v>
      </c>
      <c r="E7" s="7"/>
    </row>
    <row r="8" spans="1:5" ht="14.4" x14ac:dyDescent="0.3">
      <c r="A8" s="46" t="s">
        <v>39</v>
      </c>
      <c r="B8" s="48"/>
      <c r="C8" s="48" t="s">
        <v>40</v>
      </c>
      <c r="E8" s="7"/>
    </row>
    <row r="9" spans="1:5" ht="14.4" x14ac:dyDescent="0.3">
      <c r="A9" s="44" t="s">
        <v>41</v>
      </c>
      <c r="B9" s="45"/>
      <c r="C9" s="45"/>
      <c r="E9" s="32" t="s">
        <v>41</v>
      </c>
    </row>
    <row r="10" spans="1:5" ht="14.4" x14ac:dyDescent="0.3">
      <c r="A10" s="46" t="s">
        <v>35</v>
      </c>
      <c r="B10" s="48" t="s">
        <v>30</v>
      </c>
      <c r="C10" s="48"/>
      <c r="E10" s="7"/>
    </row>
    <row r="11" spans="1:5" ht="14.4" x14ac:dyDescent="0.3">
      <c r="A11" s="46" t="s">
        <v>42</v>
      </c>
      <c r="B11" s="48">
        <v>1</v>
      </c>
      <c r="C11" s="48"/>
      <c r="E11" s="7"/>
    </row>
    <row r="12" spans="1:5" ht="14.4" x14ac:dyDescent="0.3">
      <c r="A12" s="46" t="s">
        <v>43</v>
      </c>
      <c r="B12" s="48"/>
      <c r="C12" s="48" t="s">
        <v>84</v>
      </c>
      <c r="E12" s="7"/>
    </row>
    <row r="13" spans="1:5" ht="14.4" x14ac:dyDescent="0.3">
      <c r="A13" s="46" t="s">
        <v>44</v>
      </c>
      <c r="B13" s="48">
        <v>1</v>
      </c>
      <c r="C13" s="49"/>
      <c r="E13" s="7"/>
    </row>
    <row r="14" spans="1:5" ht="14.4" x14ac:dyDescent="0.3">
      <c r="A14" s="44" t="s">
        <v>29</v>
      </c>
      <c r="B14" s="45"/>
      <c r="C14" s="45"/>
      <c r="E14" s="32" t="s">
        <v>29</v>
      </c>
    </row>
    <row r="15" spans="1:5" ht="14.4" x14ac:dyDescent="0.3">
      <c r="A15" s="46" t="s">
        <v>35</v>
      </c>
      <c r="B15" s="48" t="s">
        <v>45</v>
      </c>
      <c r="C15" s="48"/>
      <c r="E15" s="7"/>
    </row>
    <row r="16" spans="1:5" ht="14.4" x14ac:dyDescent="0.3">
      <c r="A16" s="46" t="s">
        <v>46</v>
      </c>
      <c r="B16" s="46"/>
      <c r="C16" s="48" t="s">
        <v>47</v>
      </c>
      <c r="E16" s="7"/>
    </row>
    <row r="17" spans="1:5" ht="14.4" x14ac:dyDescent="0.3">
      <c r="A17" s="46" t="s">
        <v>48</v>
      </c>
      <c r="B17" s="46"/>
      <c r="C17" s="48" t="s">
        <v>49</v>
      </c>
      <c r="E17" s="7"/>
    </row>
    <row r="18" spans="1:5" ht="14.4" x14ac:dyDescent="0.3">
      <c r="A18" s="44" t="s">
        <v>31</v>
      </c>
      <c r="B18" s="45"/>
      <c r="C18" s="45"/>
      <c r="E18" s="32" t="s">
        <v>31</v>
      </c>
    </row>
    <row r="19" spans="1:5" ht="14.4" x14ac:dyDescent="0.3">
      <c r="A19" s="46" t="s">
        <v>50</v>
      </c>
      <c r="B19" s="48" t="s">
        <v>22</v>
      </c>
      <c r="C19" s="48"/>
      <c r="E19" s="7"/>
    </row>
    <row r="20" spans="1:5" ht="14.4" x14ac:dyDescent="0.3">
      <c r="A20" s="46" t="s">
        <v>51</v>
      </c>
      <c r="B20" s="48" t="s">
        <v>22</v>
      </c>
      <c r="C20" s="48"/>
      <c r="E20" s="7"/>
    </row>
    <row r="21" spans="1:5" ht="14.4" x14ac:dyDescent="0.3">
      <c r="A21" s="46" t="s">
        <v>25</v>
      </c>
      <c r="B21" s="48" t="s">
        <v>22</v>
      </c>
      <c r="C21" s="48"/>
      <c r="E21" s="7"/>
    </row>
    <row r="22" spans="1:5" ht="14.4" x14ac:dyDescent="0.3">
      <c r="A22" s="46" t="s">
        <v>52</v>
      </c>
      <c r="B22" s="48" t="s">
        <v>22</v>
      </c>
      <c r="C22" s="48"/>
      <c r="E22" s="7"/>
    </row>
    <row r="23" spans="1:5" ht="14.4" x14ac:dyDescent="0.3">
      <c r="A23" s="46" t="s">
        <v>53</v>
      </c>
      <c r="B23" s="48" t="s">
        <v>22</v>
      </c>
      <c r="C23" s="48"/>
      <c r="E23" s="7"/>
    </row>
    <row r="24" spans="1:5" ht="14.4" x14ac:dyDescent="0.3">
      <c r="A24" s="46" t="s">
        <v>32</v>
      </c>
      <c r="B24" s="48" t="s">
        <v>22</v>
      </c>
      <c r="C24" s="48"/>
      <c r="E24" s="7"/>
    </row>
    <row r="25" spans="1:5" ht="14.4" x14ac:dyDescent="0.3">
      <c r="A25" s="46" t="s">
        <v>54</v>
      </c>
      <c r="B25" s="48" t="s">
        <v>22</v>
      </c>
      <c r="C25" s="48"/>
      <c r="E25" s="7"/>
    </row>
    <row r="26" spans="1:5" ht="14.4" x14ac:dyDescent="0.3">
      <c r="A26" s="46" t="s">
        <v>55</v>
      </c>
      <c r="B26" s="48" t="s">
        <v>22</v>
      </c>
      <c r="C26" s="48"/>
      <c r="E26" s="7"/>
    </row>
    <row r="27" spans="1:5" ht="14.4" x14ac:dyDescent="0.3">
      <c r="A27" s="44" t="s">
        <v>56</v>
      </c>
      <c r="B27" s="45"/>
      <c r="C27" s="45"/>
      <c r="E27" s="32" t="s">
        <v>56</v>
      </c>
    </row>
    <row r="28" spans="1:5" ht="14.4" x14ac:dyDescent="0.3">
      <c r="A28" s="46" t="s">
        <v>57</v>
      </c>
      <c r="B28" s="48" t="s">
        <v>22</v>
      </c>
      <c r="C28" s="48"/>
      <c r="E28" s="7"/>
    </row>
    <row r="29" spans="1:5" ht="14.4" x14ac:dyDescent="0.3">
      <c r="A29" s="46" t="s">
        <v>58</v>
      </c>
      <c r="B29" s="48" t="s">
        <v>22</v>
      </c>
      <c r="C29" s="48" t="s">
        <v>59</v>
      </c>
      <c r="E29" s="7"/>
    </row>
    <row r="30" spans="1:5" ht="14.4" x14ac:dyDescent="0.3">
      <c r="A30" s="44" t="s">
        <v>60</v>
      </c>
      <c r="B30" s="45"/>
      <c r="C30" s="45"/>
      <c r="E30" s="32" t="s">
        <v>60</v>
      </c>
    </row>
    <row r="31" spans="1:5" ht="14.4" x14ac:dyDescent="0.3">
      <c r="A31" s="46" t="s">
        <v>61</v>
      </c>
      <c r="B31" s="48"/>
      <c r="C31" s="48" t="s">
        <v>62</v>
      </c>
      <c r="E31" s="7"/>
    </row>
    <row r="32" spans="1:5" ht="14.4" x14ac:dyDescent="0.3">
      <c r="A32" s="44" t="s">
        <v>63</v>
      </c>
      <c r="B32" s="45"/>
      <c r="C32" s="45"/>
      <c r="E32" s="32" t="s">
        <v>63</v>
      </c>
    </row>
    <row r="33" spans="1:5" ht="14.4" x14ac:dyDescent="0.3">
      <c r="A33" s="46" t="s">
        <v>64</v>
      </c>
      <c r="B33" s="48" t="s">
        <v>22</v>
      </c>
      <c r="C33" s="48"/>
      <c r="E33" s="7"/>
    </row>
    <row r="34" spans="1:5" ht="14.4" x14ac:dyDescent="0.3">
      <c r="A34" s="46" t="s">
        <v>65</v>
      </c>
      <c r="B34" s="48"/>
      <c r="C34" s="48" t="s">
        <v>66</v>
      </c>
      <c r="E34" s="7"/>
    </row>
    <row r="35" spans="1:5" ht="14.4" x14ac:dyDescent="0.3">
      <c r="A35" s="46" t="s">
        <v>67</v>
      </c>
      <c r="B35" s="48"/>
      <c r="C35" s="48" t="s">
        <v>68</v>
      </c>
      <c r="E35" s="7"/>
    </row>
    <row r="36" spans="1:5" ht="14.4" x14ac:dyDescent="0.3">
      <c r="A36" s="46" t="s">
        <v>69</v>
      </c>
      <c r="B36" s="48"/>
      <c r="C36" s="48" t="s">
        <v>70</v>
      </c>
      <c r="E36" s="7"/>
    </row>
    <row r="37" spans="1:5" ht="16.5" customHeight="1" x14ac:dyDescent="0.3">
      <c r="A37" s="44" t="s">
        <v>71</v>
      </c>
      <c r="B37" s="45"/>
      <c r="C37" s="45"/>
      <c r="E37" s="32" t="s">
        <v>71</v>
      </c>
    </row>
    <row r="38" spans="1:5" ht="14.4" x14ac:dyDescent="0.3">
      <c r="A38" s="46" t="s">
        <v>72</v>
      </c>
      <c r="B38" s="48" t="s">
        <v>73</v>
      </c>
      <c r="C38" s="48"/>
      <c r="E38" s="7"/>
    </row>
    <row r="39" spans="1:5" ht="14.4" x14ac:dyDescent="0.3">
      <c r="A39" s="44" t="s">
        <v>33</v>
      </c>
      <c r="B39" s="45"/>
      <c r="C39" s="45"/>
      <c r="E39" s="40" t="s">
        <v>33</v>
      </c>
    </row>
    <row r="40" spans="1:5" ht="14.4" x14ac:dyDescent="0.3">
      <c r="A40" s="50" t="s">
        <v>74</v>
      </c>
      <c r="B40" s="51" t="s">
        <v>22</v>
      </c>
      <c r="C40" s="51"/>
      <c r="D40" s="33"/>
      <c r="E40" s="34"/>
    </row>
    <row r="41" spans="1:5" ht="14.4" x14ac:dyDescent="0.3">
      <c r="A41" s="46"/>
      <c r="B41" s="46"/>
      <c r="C41" s="46"/>
      <c r="E41" s="7"/>
    </row>
    <row r="42" spans="1:5" ht="14.4" x14ac:dyDescent="0.3">
      <c r="A42" s="46"/>
      <c r="B42" s="46"/>
      <c r="C42" s="46"/>
      <c r="E42" s="7"/>
    </row>
    <row r="43" spans="1:5" ht="14.4" x14ac:dyDescent="0.3">
      <c r="A43" s="46"/>
      <c r="B43" s="46"/>
      <c r="C43" s="46"/>
      <c r="E43" s="7"/>
    </row>
    <row r="44" spans="1:5" ht="14.4" x14ac:dyDescent="0.3">
      <c r="A44" s="46"/>
      <c r="B44" s="46"/>
      <c r="C44" s="46"/>
      <c r="E44" s="7"/>
    </row>
    <row r="118" s="6" customFormat="1" ht="14.4" x14ac:dyDescent="0.3"/>
  </sheetData>
  <sheetProtection algorithmName="SHA-512" hashValue="beh7KIOe2M1VMtyTgNYGRAFKY1YzzJgCE5DTw6TFcpFsAcJzVu0sCBLWeD0hRyePQd/MwG1BYMD1gBtDHdSIxw==" saltValue="qD6ZIh7isUvA9zkbOwTxDg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D340C-6095-48B0-AD07-B949B8C9ABFA}">
  <dimension ref="A1:E17"/>
  <sheetViews>
    <sheetView zoomScale="70" zoomScaleNormal="70" workbookViewId="0">
      <selection activeCell="K27" sqref="K27"/>
    </sheetView>
  </sheetViews>
  <sheetFormatPr defaultColWidth="8.44140625" defaultRowHeight="14.4" x14ac:dyDescent="0.3"/>
  <cols>
    <col min="1" max="1" width="30.44140625" style="6" customWidth="1"/>
    <col min="2" max="2" width="31.5546875" style="6" customWidth="1"/>
    <col min="3" max="3" width="22.109375" style="6" customWidth="1"/>
    <col min="4" max="4" width="2.44140625" style="6" customWidth="1"/>
    <col min="5" max="5" width="33.44140625" style="6" customWidth="1"/>
    <col min="6" max="6" width="3.44140625" style="6" customWidth="1"/>
    <col min="7" max="16384" width="8.44140625" style="6"/>
  </cols>
  <sheetData>
    <row r="1" spans="1:5" ht="55.5" customHeight="1" x14ac:dyDescent="0.3">
      <c r="A1" s="41"/>
      <c r="B1" s="42"/>
      <c r="C1" s="42"/>
      <c r="D1" s="11"/>
      <c r="E1" s="38" t="s">
        <v>34</v>
      </c>
    </row>
    <row r="2" spans="1:5" ht="43.2" customHeight="1" x14ac:dyDescent="0.3">
      <c r="A2" s="43" t="s">
        <v>1</v>
      </c>
      <c r="B2" s="43" t="s">
        <v>0</v>
      </c>
      <c r="C2" s="43" t="s">
        <v>2</v>
      </c>
      <c r="E2" s="39"/>
    </row>
    <row r="3" spans="1:5" x14ac:dyDescent="0.3">
      <c r="A3" s="44" t="s">
        <v>21</v>
      </c>
      <c r="B3" s="45"/>
      <c r="C3" s="45"/>
      <c r="E3" s="32" t="s">
        <v>21</v>
      </c>
    </row>
    <row r="4" spans="1:5" ht="16.5" customHeight="1" x14ac:dyDescent="0.3">
      <c r="A4" s="46" t="s">
        <v>35</v>
      </c>
      <c r="B4" s="47" t="s">
        <v>75</v>
      </c>
      <c r="C4" s="52"/>
      <c r="D4" s="12"/>
      <c r="E4" s="7"/>
    </row>
    <row r="5" spans="1:5" x14ac:dyDescent="0.3">
      <c r="A5" s="46" t="s">
        <v>37</v>
      </c>
      <c r="B5" s="48"/>
      <c r="C5" s="48" t="s">
        <v>76</v>
      </c>
      <c r="E5" s="7"/>
    </row>
    <row r="6" spans="1:5" x14ac:dyDescent="0.3">
      <c r="A6" s="44" t="s">
        <v>27</v>
      </c>
      <c r="B6" s="45"/>
      <c r="C6" s="45"/>
      <c r="E6" s="32" t="s">
        <v>27</v>
      </c>
    </row>
    <row r="7" spans="1:5" x14ac:dyDescent="0.3">
      <c r="A7" s="46" t="s">
        <v>35</v>
      </c>
      <c r="B7" s="48" t="s">
        <v>77</v>
      </c>
      <c r="C7" s="52"/>
      <c r="E7" s="7"/>
    </row>
    <row r="8" spans="1:5" x14ac:dyDescent="0.3">
      <c r="A8" s="46" t="s">
        <v>39</v>
      </c>
      <c r="B8" s="48"/>
      <c r="C8" s="48" t="s">
        <v>40</v>
      </c>
      <c r="E8" s="7"/>
    </row>
    <row r="9" spans="1:5" x14ac:dyDescent="0.3">
      <c r="A9" s="44" t="s">
        <v>63</v>
      </c>
      <c r="B9" s="45"/>
      <c r="C9" s="45"/>
      <c r="E9" s="32" t="s">
        <v>63</v>
      </c>
    </row>
    <row r="10" spans="1:5" x14ac:dyDescent="0.3">
      <c r="A10" s="46" t="s">
        <v>78</v>
      </c>
      <c r="B10" s="48">
        <v>3</v>
      </c>
      <c r="C10" s="48"/>
      <c r="E10" s="7"/>
    </row>
    <row r="11" spans="1:5" ht="16.5" customHeight="1" x14ac:dyDescent="0.3">
      <c r="A11" s="44" t="s">
        <v>71</v>
      </c>
      <c r="B11" s="45"/>
      <c r="C11" s="45"/>
      <c r="E11" s="32" t="s">
        <v>71</v>
      </c>
    </row>
    <row r="12" spans="1:5" x14ac:dyDescent="0.3">
      <c r="A12" s="46" t="s">
        <v>79</v>
      </c>
      <c r="B12" s="48" t="s">
        <v>80</v>
      </c>
      <c r="C12" s="48"/>
      <c r="E12" s="8"/>
    </row>
    <row r="13" spans="1:5" x14ac:dyDescent="0.3">
      <c r="A13" s="46" t="s">
        <v>81</v>
      </c>
      <c r="B13" s="48" t="s">
        <v>82</v>
      </c>
      <c r="C13" s="48"/>
      <c r="E13" s="9"/>
    </row>
    <row r="14" spans="1:5" x14ac:dyDescent="0.3">
      <c r="A14" s="44" t="s">
        <v>33</v>
      </c>
      <c r="B14" s="45"/>
      <c r="C14" s="45"/>
      <c r="E14" s="40" t="s">
        <v>33</v>
      </c>
    </row>
    <row r="15" spans="1:5" x14ac:dyDescent="0.3">
      <c r="A15" s="46"/>
      <c r="B15" s="46"/>
      <c r="C15" s="46"/>
      <c r="E15" s="7"/>
    </row>
    <row r="16" spans="1:5" x14ac:dyDescent="0.3">
      <c r="A16" s="46"/>
      <c r="B16" s="46"/>
      <c r="C16" s="46"/>
      <c r="E16" s="7"/>
    </row>
    <row r="17" spans="1:5" x14ac:dyDescent="0.3">
      <c r="A17" s="46"/>
      <c r="B17" s="46"/>
      <c r="C17" s="46"/>
      <c r="E17" s="7"/>
    </row>
  </sheetData>
  <sheetProtection algorithmName="SHA-512" hashValue="dO8Zx6qpR+o/7ujkh20PZ/979mR7DteI59NCx3SEXUxVFoYFHaaSV47GBnRTMGrrdjKkMK5PxquILoe7C6HTJw==" saltValue="gpV/95XKyynrqvheMbZbsg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C808990F056C4FA5885538985240C2" ma:contentTypeVersion="12" ma:contentTypeDescription="Vytvoří nový dokument" ma:contentTypeScope="" ma:versionID="06f662544efdc8b632161af604b4b087">
  <xsd:schema xmlns:xsd="http://www.w3.org/2001/XMLSchema" xmlns:xs="http://www.w3.org/2001/XMLSchema" xmlns:p="http://schemas.microsoft.com/office/2006/metadata/properties" xmlns:ns3="2db9ed40-0c8d-441f-82f8-84a464495a35" xmlns:ns4="1ce6897f-98f7-4dcc-9a6c-a0f1ab993832" targetNamespace="http://schemas.microsoft.com/office/2006/metadata/properties" ma:root="true" ma:fieldsID="01dcda251894cafda7928cd79b9e1d8f" ns3:_="" ns4:_="">
    <xsd:import namespace="2db9ed40-0c8d-441f-82f8-84a464495a35"/>
    <xsd:import namespace="1ce6897f-98f7-4dcc-9a6c-a0f1ab9938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9ed40-0c8d-441f-82f8-84a464495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6897f-98f7-4dcc-9a6c-a0f1ab99383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FE1607-B091-4A68-8345-CF5C0C552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9ed40-0c8d-441f-82f8-84a464495a35"/>
    <ds:schemaRef ds:uri="1ce6897f-98f7-4dcc-9a6c-a0f1ab993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F6690D-0287-4A10-B2E4-218E44F709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4E1820-C6A1-49AD-B276-DF3EBB5E43A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1ce6897f-98f7-4dcc-9a6c-a0f1ab993832"/>
    <ds:schemaRef ds:uri="2db9ed40-0c8d-441f-82f8-84a464495a3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Nabídková cena</vt:lpstr>
      <vt:lpstr>1 Notebook</vt:lpstr>
      <vt:lpstr>2 Grafická karta</vt:lpstr>
      <vt:lpstr>'1 Notebook'!Oblast_tisku</vt:lpstr>
      <vt:lpstr>'2 Grafická karta'!Oblast_tisku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cp:lastPrinted>2021-11-07T22:03:10Z</cp:lastPrinted>
  <dcterms:created xsi:type="dcterms:W3CDTF">2021-02-15T13:20:23Z</dcterms:created>
  <dcterms:modified xsi:type="dcterms:W3CDTF">2025-04-04T10:31:07Z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0x01010052C808990F056C4FA5885538985240C2</vt:lpwstr>
  </property>
</Properties>
</file>